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0628_MD\ÀREA FOMENT, EDUCACIÓ I COMMEMORACIÓ\04_SUBVENCIONS\ACRD\1_GESTIÓ SUBVENCIONS\2024\00_CREACIÓ_CONVOCATÒRIA\2_Formularis-web\_form_mem_presu DEF_2024\Pressupostos\"/>
    </mc:Choice>
  </mc:AlternateContent>
  <workbookProtection workbookPassword="D20B" lockStructure="1"/>
  <bookViews>
    <workbookView xWindow="0" yWindow="6165" windowWidth="19185" windowHeight="735" tabRatio="593" activeTab="1"/>
  </bookViews>
  <sheets>
    <sheet name="Instruccions" sheetId="1" r:id="rId1"/>
    <sheet name="Pressupost i pla de finançament" sheetId="11" r:id="rId2"/>
    <sheet name="Full2" sheetId="13" state="hidden" r:id="rId3"/>
  </sheets>
  <definedNames>
    <definedName name="_2Àrea_d_impressió" localSheetId="0">Instruccions!$A$1:$B$22</definedName>
    <definedName name="_3Àrea_d_impressió" localSheetId="1">'Pressupost i pla de finançament'!$B$1:$G$113</definedName>
    <definedName name="_xlnm.Print_Area" localSheetId="0">Instruccions!$B$2:$B$59</definedName>
    <definedName name="_xlnm.Print_Area" localSheetId="1">'Pressupost i pla de finançament'!$B$1:$G$123</definedName>
  </definedNames>
  <calcPr calcId="162913" concurrentCalc="0"/>
</workbook>
</file>

<file path=xl/calcChain.xml><?xml version="1.0" encoding="utf-8"?>
<calcChain xmlns="http://schemas.openxmlformats.org/spreadsheetml/2006/main">
  <c r="C102" i="11" l="1"/>
  <c r="C91" i="11"/>
  <c r="G106" i="11"/>
  <c r="G94" i="11"/>
  <c r="E94" i="11"/>
  <c r="C94" i="11"/>
  <c r="C69" i="11"/>
  <c r="E69" i="11"/>
  <c r="G69" i="11"/>
  <c r="G57" i="11"/>
  <c r="E57" i="11"/>
  <c r="G47" i="11"/>
  <c r="E47" i="11"/>
  <c r="E91" i="11"/>
  <c r="E98" i="11"/>
  <c r="E102" i="11"/>
  <c r="E83" i="11"/>
  <c r="E38" i="11"/>
  <c r="E27" i="11"/>
  <c r="E18" i="11"/>
  <c r="C83" i="11"/>
  <c r="G91" i="11"/>
  <c r="C98" i="11"/>
  <c r="C38" i="11"/>
  <c r="G38" i="11"/>
  <c r="C47" i="11"/>
  <c r="C57" i="11"/>
  <c r="G27" i="11"/>
  <c r="G18" i="11"/>
  <c r="C27" i="11"/>
  <c r="C18" i="11"/>
  <c r="G83" i="11"/>
  <c r="G98" i="11"/>
  <c r="G102" i="11"/>
  <c r="G29" i="11"/>
  <c r="G59" i="11"/>
  <c r="G71" i="11"/>
  <c r="G95" i="11"/>
  <c r="E29" i="11"/>
  <c r="E59" i="11"/>
  <c r="E71" i="11"/>
  <c r="E95" i="11"/>
  <c r="C29" i="11"/>
  <c r="C59" i="11"/>
  <c r="C71" i="11"/>
  <c r="E101" i="11"/>
  <c r="E104" i="11"/>
  <c r="C104" i="11"/>
  <c r="C95" i="11"/>
  <c r="E96" i="11"/>
  <c r="G96" i="11"/>
  <c r="G104" i="11"/>
  <c r="C96" i="11"/>
</calcChain>
</file>

<file path=xl/comments1.xml><?xml version="1.0" encoding="utf-8"?>
<comments xmlns="http://schemas.openxmlformats.org/spreadsheetml/2006/main">
  <authors>
    <author>Plaza Martinez, Ainara</author>
    <author>Renedo Jabares, Maria Teresa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40% del cost total del projecte. 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Aquest import no pot superar el 15% del tota del cost del 
projecte.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Aquest import no pot superar el 15% del total del cost del projecte.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Aquest import no pot superar el 15% del total del cost del projecte.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E93" authorId="1" shapeId="0">
      <text>
        <r>
          <rPr>
            <sz val="9"/>
            <color indexed="81"/>
            <rFont val="Tahoma"/>
            <family val="2"/>
          </rPr>
          <t xml:space="preserve">
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G93" authorId="1" shapeId="0">
      <text>
        <r>
          <rPr>
            <sz val="9"/>
            <color indexed="81"/>
            <rFont val="Tahoma"/>
            <family val="2"/>
          </rPr>
          <t>L'import de 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a) Àmbit 1: màxim 5.000 €
b) Àmbit 2: màxim 9.000 €
c) Àmbit 3: màxim 5.000 €
d) Àmbit 4: màxim 5.000 €</t>
        </r>
      </text>
    </comment>
    <comment ref="C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E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6" authorId="0" shapeId="0">
      <text>
        <r>
          <rPr>
            <sz val="9"/>
            <color indexed="81"/>
            <rFont val="Tahoma"/>
            <family val="2"/>
          </rPr>
          <t>6.3 Dins el termini que estableixi l’òrgan concedent, el beneficiari ha de presentar sempre la relació classificada de la totalitat de la despesa de l’activitat o inversió que faci referència a l’acció que s’ha subvencionat mitjançant la resolució de concessió, encara que la quantitat subvencionada sigui inferior i es tracti d’un percentatge sobre l’activitat o inversió. La despesa mínima, realitzada i justificada, de l'activitat objecte de la subvenció exigible per poder considerar complert l'objecte i la finalitat de la subvenció és del 70% del cost de l'activitat que es faci constar a la resolució definitiva d’atorgament. 
6.4 Si la desviació pressupostària entre el cost inicialment pressupostat i el cost final justificat de l’activitat objecte de l’ajut no excedeix del 20% no comporta la reducció de la quantia de l’ajut.
6.5 Si la desviació pressupostària entre el cost inicialment pressupostat i el cost final justificat de l’activitat objecte de l’ajut és superior al 20% i inferior o igual al 30%, s’ha de reduir la quantia de l’ajut en la mateixa proporció a la desviació pressupostària.
6.6 Si la desviació pressupostària entre el cost inicialment pressupostat i el cost final justificat de l'activitat objecte de la subvenció excedeix el 30%, es revocarà l’ajut atorgat.</t>
        </r>
      </text>
    </comment>
  </commentList>
</comments>
</file>

<file path=xl/sharedStrings.xml><?xml version="1.0" encoding="utf-8"?>
<sst xmlns="http://schemas.openxmlformats.org/spreadsheetml/2006/main" count="85" uniqueCount="79">
  <si>
    <t>Total 1.1</t>
  </si>
  <si>
    <t>Total 1.2</t>
  </si>
  <si>
    <t>Total 1.3</t>
  </si>
  <si>
    <t>Declaració voluntària, si s'escau, en el moment de justificar la subvenció</t>
  </si>
  <si>
    <t>Subministraments</t>
  </si>
  <si>
    <t>2.2.1 Previsió d'ingressos de l'activitat</t>
  </si>
  <si>
    <t>2.2. Previsió d'ingressos del projecte/activitat</t>
  </si>
  <si>
    <t>Màxim atorgable segons àmbit</t>
  </si>
  <si>
    <t>Màxim atorgable segons ingressos previstos</t>
  </si>
  <si>
    <t>Màxim atorgable segons % màxim (80%)</t>
  </si>
  <si>
    <t>Total 2.2.1</t>
  </si>
  <si>
    <t>Total 2.2.2</t>
  </si>
  <si>
    <t>2.2.3. Ajut sol·licitat al Memorial Democràtic</t>
  </si>
  <si>
    <t>1.4. Despeses de difusió</t>
  </si>
  <si>
    <t>Total 1.4</t>
  </si>
  <si>
    <t>Altres serveis externs: assessoria, gestoria, etc.</t>
  </si>
  <si>
    <t>2.1. Aportació de recursos propis de l'empresa/ens/entitat</t>
  </si>
  <si>
    <t>(A emplenar en sol·licitar la subvenció)</t>
  </si>
  <si>
    <t>(A emplenar en justificar la subvenció atorgada)</t>
  </si>
  <si>
    <t>Despesa prevista</t>
  </si>
  <si>
    <t>1. Despeses</t>
  </si>
  <si>
    <t xml:space="preserve">Nom de l'empresa o entitat: </t>
  </si>
  <si>
    <t xml:space="preserve">Nom del projecte o activitat: </t>
  </si>
  <si>
    <r>
      <t>Cotitzacions SS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(quan s'escaigui)</t>
    </r>
  </si>
  <si>
    <t>Despesa efectuada</t>
  </si>
  <si>
    <t>Pressupost detallat</t>
  </si>
  <si>
    <r>
      <t xml:space="preserve">Altre personal no vinculat directament al projecte </t>
    </r>
    <r>
      <rPr>
        <i/>
        <sz val="8"/>
        <rFont val="Arial"/>
        <family val="2"/>
      </rPr>
      <t>(especifiqueu-lo)</t>
    </r>
  </si>
  <si>
    <r>
      <t>1.3. Despeses de contractació de serveis externs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(especifiqueu quin servei)</t>
    </r>
  </si>
  <si>
    <r>
      <t xml:space="preserve">1.2. Despeses de personal aliè </t>
    </r>
    <r>
      <rPr>
        <i/>
        <sz val="8"/>
        <rFont val="Arial"/>
        <family val="2"/>
      </rPr>
      <t>(especifiqueu la tasca a fer)</t>
    </r>
  </si>
  <si>
    <t>Total despeses directes</t>
  </si>
  <si>
    <t>Total despeses indirectes</t>
  </si>
  <si>
    <t>Total despeses</t>
  </si>
  <si>
    <t>2. Ingressos</t>
  </si>
  <si>
    <t>Ingressos previstos</t>
  </si>
  <si>
    <t>Ingressos obtinguts</t>
  </si>
  <si>
    <t>Total ingressos</t>
  </si>
  <si>
    <t>Personal d'administració no vinculat directament al projecte</t>
  </si>
  <si>
    <t>Lloguer d'oficina</t>
  </si>
  <si>
    <r>
      <t xml:space="preserve">2.2.2. Altres subvencions </t>
    </r>
    <r>
      <rPr>
        <i/>
        <sz val="8"/>
        <rFont val="Arial"/>
        <family val="2"/>
      </rPr>
      <t>(indiqueu els òrgans sol·licitats i/o concedents)</t>
    </r>
  </si>
  <si>
    <t>1.</t>
  </si>
  <si>
    <t xml:space="preserve">2. </t>
  </si>
  <si>
    <t xml:space="preserve">3. </t>
  </si>
  <si>
    <t xml:space="preserve">4. </t>
  </si>
  <si>
    <t>Intercanvis comercials, aportacions en espècie o convenis de col·laboració corresponents al projecte que no suposin despesa efectiva</t>
  </si>
  <si>
    <t xml:space="preserve"> 3.1. Total despeses </t>
  </si>
  <si>
    <t xml:space="preserve"> 3.2. Total ingressos</t>
  </si>
  <si>
    <t>Intercanvis comercials</t>
  </si>
  <si>
    <t>Desviacions sobre el pressupost previst</t>
  </si>
  <si>
    <r>
      <t xml:space="preserve">Desviació sobre el pressupost previst </t>
    </r>
    <r>
      <rPr>
        <b/>
        <i/>
        <sz val="8"/>
        <color rgb="FFC00000"/>
        <rFont val="Arial"/>
        <family val="2"/>
      </rPr>
      <t>(a la justificació)</t>
    </r>
  </si>
  <si>
    <t>Àmbit 1. Actuacions commemoratives d’esdeveniments, o bé actuacions d’homenatge a persones físiques i/o jurídiques, que s’hagin significat pel seu compromís amb la defensa i el restabliment de les llibertats i la democràcia.</t>
  </si>
  <si>
    <t>Àmbit 4. Projectes destinats a la catalogació, inventari i digitalització de fons.</t>
  </si>
  <si>
    <t>Àmbit 3. Projectes de recerca: investigacions inèdites en matèria d'història i de memòria que utilitzin fonts arxivístiques, visuals, orals i escrites, entre d’altres.</t>
  </si>
  <si>
    <t>Despesa prevista. Reformulació</t>
  </si>
  <si>
    <t>(A emplenar en reformular la subvenció)</t>
  </si>
  <si>
    <t>Totes les factures han de correspondre a l'activitat subvencionada i han d'estar dins del termini permès segons les bases reguladores, tant pel que fa a l'emissió com al pagament.</t>
  </si>
  <si>
    <t>● El pressupost s'ha de presentar tant en el moment de sol·licitar la subvenció, com en el moment de reformular (si escau) o de presentar la documentació justificativa.</t>
  </si>
  <si>
    <t>Seleccioneu l'àmbit</t>
  </si>
  <si>
    <t>Àmbit 2. Actuacions de difusió i formació: organització de congressos, seminaris, exposicions, productes audiovisuals de no ficció, edició de publicacions, projectes educatius i/o pedagògics i culturals i/o artístics.</t>
  </si>
  <si>
    <t>1.1. Despeses de personal directe</t>
  </si>
  <si>
    <t>1.5 Despeses indirectes o generals (15% com a màxim del cost total del projecte/activitat)</t>
  </si>
  <si>
    <r>
      <t>Resultat pressupost vs ingressos</t>
    </r>
    <r>
      <rPr>
        <i/>
        <sz val="8"/>
        <rFont val="Arial"/>
        <family val="2"/>
      </rPr>
      <t xml:space="preserve"> (el resultat ha de ser igual a 0€)</t>
    </r>
  </si>
  <si>
    <t>Instruccions per emplenar el document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</si>
  <si>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només cal emplenar la columna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>.</t>
    </r>
  </si>
  <si>
    <r>
      <t xml:space="preserve">● En el moment de </t>
    </r>
    <r>
      <rPr>
        <b/>
        <sz val="10"/>
        <rFont val="Arial"/>
        <family val="2"/>
      </rPr>
      <t xml:space="preserve">reformular la subvenció </t>
    </r>
    <r>
      <rPr>
        <sz val="10"/>
        <rFont val="Arial"/>
        <family val="2"/>
      </rPr>
      <t xml:space="preserve">(si escau), només cal emplenar la columna </t>
    </r>
    <r>
      <rPr>
        <i/>
        <sz val="10"/>
        <rFont val="Arial"/>
        <family val="2"/>
      </rPr>
      <t>Despesa prevista. Reformulació.</t>
    </r>
  </si>
  <si>
    <r>
      <t xml:space="preserve">● En el moment de </t>
    </r>
    <r>
      <rPr>
        <b/>
        <sz val="10"/>
        <rFont val="Arial"/>
        <family val="2"/>
      </rPr>
      <t>justificar la subvenció</t>
    </r>
    <r>
      <rPr>
        <sz val="10"/>
        <rFont val="Arial"/>
        <family val="2"/>
      </rPr>
      <t xml:space="preserve">, cal emplenar la columna </t>
    </r>
    <r>
      <rPr>
        <i/>
        <sz val="10"/>
        <rFont val="Arial"/>
        <family val="2"/>
      </rPr>
      <t xml:space="preserve">Despesa efectuada </t>
    </r>
    <r>
      <rPr>
        <sz val="10"/>
        <rFont val="Arial"/>
        <family val="2"/>
      </rPr>
      <t>d'aquest mateix document, de manera que quan es presenti tindrà ambdues columnes,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 xml:space="preserve"> i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, emplenades.</t>
    </r>
  </si>
  <si>
    <r>
      <t xml:space="preserve">● Aquestes instruccions són d'aplicació tant per emplenar la columna </t>
    </r>
    <r>
      <rPr>
        <i/>
        <sz val="10"/>
        <rFont val="Arial"/>
        <family val="2"/>
      </rPr>
      <t>Despesa prevista</t>
    </r>
    <r>
      <rPr>
        <sz val="10"/>
        <rFont val="Arial"/>
        <family val="2"/>
      </rPr>
      <t xml:space="preserve"> com la columna </t>
    </r>
    <r>
      <rPr>
        <i/>
        <sz val="10"/>
        <rFont val="Arial"/>
        <family val="2"/>
      </rPr>
      <t>Despesa prevista. Reformulació</t>
    </r>
    <r>
      <rPr>
        <sz val="10"/>
        <rFont val="Arial"/>
        <family val="2"/>
      </rPr>
      <t xml:space="preserve">, així com la columna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.</t>
    </r>
  </si>
  <si>
    <t>Despesa prevista i despesa efectuada</t>
  </si>
  <si>
    <t>Com a justificants, només s'accepten les despeses per serveis relacionats amb l'activitat subvencionada i que s'acreditin mitjançant factures i/o nòmines (en cap cas tiquets), sempre que s'ajustin als requisits legals que estableix la normativa vigent.</t>
  </si>
  <si>
    <r>
      <rPr>
        <b/>
        <sz val="10"/>
        <rFont val="Arial"/>
        <family val="2"/>
      </rPr>
      <t>Les factures, d'acord amb el que estableix la normativa vigent aplicable (mercantil, fiscal i laboral), han de contenir com a mínim</t>
    </r>
    <r>
      <rPr>
        <sz val="10"/>
        <rFont val="Arial"/>
        <family val="2"/>
      </rPr>
      <t>:
     - Número de factura (no de tiquet) i sèrie, si s'escau.
     - Lloc i data d'emissió.
     - Nom i cognoms o denominació social, NIF, domicili de l'expedidor i domicili del destinatari.
     - Descripció de l'operació (de l'activitat subvencionada) i contraprestació total.
     - Base imposable, tipus tributari i quota repercutible. (En cas d'exempció d'algun tribut, cal aclarir sota quin article s'aplica tal exempció.)</t>
    </r>
  </si>
  <si>
    <r>
      <t xml:space="preserve">Les </t>
    </r>
    <r>
      <rPr>
        <b/>
        <sz val="10"/>
        <rFont val="Arial"/>
        <family val="2"/>
      </rPr>
      <t>nòmines</t>
    </r>
    <r>
      <rPr>
        <sz val="10"/>
        <rFont val="Arial"/>
        <family val="2"/>
      </rPr>
      <t xml:space="preserve"> del personal contractat de forma expressa per a la realització de l'activitat, han d'estar segellades.</t>
    </r>
  </si>
  <si>
    <t>Els imports es posen sense IVA, excepte quan l'entitat no el pugui recuperar o compensar.</t>
  </si>
  <si>
    <t>Totes les factures han d'anar a nom de l'entitat o persona beneficiària de la subvenció. No s'admeten com a despesa de l'activitat factures a nom d'una altra entitat o persona.</t>
  </si>
  <si>
    <t>En el cas que hi hagi altres despeses derivades d'intercanvis comercials o de convenis de col·laboració que no suposin despesa efectiva, s'ha d'emplenar aquest apartat a efectes purament informatius.</t>
  </si>
  <si>
    <t>D'acord amb el Reial Decret 887/2006, de 21 de juliol, pel qual s'aprova el Reglament de la Llei 38/2003 de Subvencions, el pressupost de l'activitat serveix de referència per a la determinació de l'import de la subvenció, import que es calcula com un percentatge del cost final de l'activitat. En cas que el cost executat i justificat de l'activitat objecte de subvenció sigui inferior a la despesa prevista segons el pressupost presentat, i d'acord amb els punts 6.4, 6.5 i 6.6 de les bases específiques d'aquesta subvenció,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</t>
  </si>
  <si>
    <t xml:space="preserve">3. Resultat </t>
  </si>
  <si>
    <t xml:space="preserve">       Renuncio a la part proporcional o total de la subvenció amb relació a la desviació incorreguda.</t>
  </si>
  <si>
    <t xml:space="preserve">       No renuncio a la part proporcional o total de la subvenció amb relació a la desviació incorreguda.</t>
  </si>
  <si>
    <t>En el cas que el cost efectiu i justificat de l'activitat objecte de subvenció sigui inferior a la despesa prevista d'acord amb el pressupost presentat i d'acord amb les base 6.5.i 6.6 generals d'ajuts del Memorial Democràtic, la persona sotasignada, com a representant legal de l'empresa/entitat, declara que:</t>
  </si>
  <si>
    <t>J-MD2408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</si>
</sst>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1"/>
      <name val="Helvetica*"/>
    </font>
    <font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indexed="8"/>
      <name val="Arial"/>
      <family val="2"/>
    </font>
    <font>
      <sz val="11"/>
      <name val="Helvetica*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Helvetica*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i/>
      <sz val="8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i/>
      <sz val="8"/>
      <color rgb="FFC00000"/>
      <name val="Arial"/>
      <family val="2"/>
    </font>
    <font>
      <sz val="7"/>
      <name val="Arial"/>
      <family val="2"/>
    </font>
    <font>
      <sz val="11"/>
      <name val="Calibri Light"/>
      <family val="2"/>
    </font>
    <font>
      <sz val="1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Fill="1" applyBorder="1" applyProtection="1"/>
    <xf numFmtId="0" fontId="11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Border="1" applyProtection="1"/>
    <xf numFmtId="4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2" fillId="0" borderId="2" xfId="0" applyFont="1" applyBorder="1" applyProtection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Protection="1"/>
    <xf numFmtId="0" fontId="4" fillId="0" borderId="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 applyBorder="1" applyAlignment="1" applyProtection="1">
      <alignment horizontal="justify" vertical="center" wrapText="1"/>
    </xf>
    <xf numFmtId="0" fontId="0" fillId="3" borderId="0" xfId="0" applyFill="1" applyBorder="1" applyAlignment="1" applyProtection="1">
      <alignment horizontal="justify" vertical="center" wrapText="1"/>
    </xf>
    <xf numFmtId="0" fontId="0" fillId="3" borderId="0" xfId="0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0" xfId="0" applyFont="1" applyBorder="1" applyProtection="1"/>
    <xf numFmtId="0" fontId="4" fillId="0" borderId="3" xfId="0" applyFont="1" applyBorder="1" applyProtection="1"/>
    <xf numFmtId="4" fontId="4" fillId="0" borderId="4" xfId="0" applyNumberFormat="1" applyFont="1" applyFill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4" fillId="0" borderId="0" xfId="0" applyFont="1" applyProtection="1"/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5" fillId="0" borderId="0" xfId="0" applyFont="1" applyFill="1" applyBorder="1" applyProtection="1"/>
    <xf numFmtId="0" fontId="15" fillId="0" borderId="0" xfId="0" applyFont="1" applyProtection="1"/>
    <xf numFmtId="0" fontId="16" fillId="0" borderId="0" xfId="0" applyFont="1" applyProtection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Fill="1" applyBorder="1" applyProtection="1"/>
    <xf numFmtId="49" fontId="0" fillId="0" borderId="0" xfId="0" applyNumberFormat="1" applyFill="1" applyBorder="1" applyProtection="1"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indent="2"/>
    </xf>
    <xf numFmtId="0" fontId="1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8" fillId="0" borderId="1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0" xfId="0" applyFont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14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Protection="1"/>
    <xf numFmtId="4" fontId="0" fillId="0" borderId="12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wrapText="1"/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1" fillId="0" borderId="3" xfId="0" applyFont="1" applyBorder="1" applyProtection="1"/>
    <xf numFmtId="4" fontId="2" fillId="0" borderId="18" xfId="0" applyNumberFormat="1" applyFont="1" applyBorder="1" applyAlignment="1" applyProtection="1">
      <alignment horizontal="center" vertical="center"/>
      <protection locked="0"/>
    </xf>
    <xf numFmtId="4" fontId="8" fillId="2" borderId="18" xfId="0" applyNumberFormat="1" applyFont="1" applyFill="1" applyBorder="1" applyAlignment="1" applyProtection="1">
      <alignment horizontal="center" vertical="center" wrapText="1"/>
    </xf>
    <xf numFmtId="4" fontId="0" fillId="0" borderId="19" xfId="0" applyNumberForma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4" fillId="0" borderId="18" xfId="0" applyNumberFormat="1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4" fillId="4" borderId="18" xfId="0" applyNumberFormat="1" applyFont="1" applyFill="1" applyBorder="1" applyAlignment="1" applyProtection="1">
      <alignment horizontal="center" vertical="center"/>
      <protection locked="0"/>
    </xf>
    <xf numFmtId="4" fontId="4" fillId="4" borderId="18" xfId="0" applyNumberFormat="1" applyFont="1" applyFill="1" applyBorder="1" applyAlignment="1" applyProtection="1">
      <alignment horizontal="center" vertical="center"/>
    </xf>
    <xf numFmtId="4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8" fillId="2" borderId="18" xfId="0" applyNumberFormat="1" applyFont="1" applyFill="1" applyBorder="1" applyAlignment="1" applyProtection="1">
      <alignment horizontal="center" vertical="center"/>
      <protection locked="0"/>
    </xf>
    <xf numFmtId="4" fontId="8" fillId="4" borderId="18" xfId="0" applyNumberFormat="1" applyFont="1" applyFill="1" applyBorder="1" applyAlignment="1" applyProtection="1">
      <alignment horizontal="center" vertical="center"/>
    </xf>
    <xf numFmtId="4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8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19" fillId="4" borderId="0" xfId="0" applyFont="1" applyFill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 textRotation="90"/>
    </xf>
    <xf numFmtId="4" fontId="0" fillId="0" borderId="6" xfId="0" applyNumberForma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4" borderId="6" xfId="0" applyNumberFormat="1" applyFont="1" applyFill="1" applyBorder="1" applyAlignment="1" applyProtection="1">
      <alignment horizontal="center" vertical="center"/>
    </xf>
    <xf numFmtId="4" fontId="4" fillId="6" borderId="6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10" fontId="23" fillId="0" borderId="16" xfId="0" applyNumberFormat="1" applyFont="1" applyBorder="1" applyAlignment="1" applyProtection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0" fillId="0" borderId="0" xfId="0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4" fontId="18" fillId="0" borderId="0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/>
    </xf>
    <xf numFmtId="4" fontId="18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/>
      <protection locked="0"/>
    </xf>
    <xf numFmtId="0" fontId="16" fillId="0" borderId="0" xfId="0" applyFont="1" applyFill="1" applyBorder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13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FFC1F2"/>
      <color rgb="FFFA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2" name="AutoShape 2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3" name="AutoShape 3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118</xdr:row>
          <xdr:rowOff>142875</xdr:rowOff>
        </xdr:from>
        <xdr:to>
          <xdr:col>1</xdr:col>
          <xdr:colOff>266700</xdr:colOff>
          <xdr:row>120</xdr:row>
          <xdr:rowOff>28575</xdr:rowOff>
        </xdr:to>
        <xdr:sp macro="" textlink="">
          <xdr:nvSpPr>
            <xdr:cNvPr id="10246" name="Option Button 6" descr="Renuncio a la part proporcional o total de la subvenció en relació a la desviació incorreguda.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120</xdr:row>
          <xdr:rowOff>142875</xdr:rowOff>
        </xdr:from>
        <xdr:to>
          <xdr:col>1</xdr:col>
          <xdr:colOff>266700</xdr:colOff>
          <xdr:row>122</xdr:row>
          <xdr:rowOff>28575</xdr:rowOff>
        </xdr:to>
        <xdr:sp macro="" textlink="">
          <xdr:nvSpPr>
            <xdr:cNvPr id="10247" name="Option Button 7" descr="No renuncio a la part proporcional o total de la subvenció en relació a la desviació incorreguda.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6" name="AutoShape 2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7" name="AutoShape 3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rgb="FFFF0000"/>
  </sheetPr>
  <dimension ref="A2:Q44"/>
  <sheetViews>
    <sheetView zoomScaleNormal="100" zoomScaleSheetLayoutView="100" workbookViewId="0">
      <selection activeCell="B27" sqref="B27"/>
    </sheetView>
  </sheetViews>
  <sheetFormatPr defaultColWidth="9.42578125" defaultRowHeight="12.75" x14ac:dyDescent="0.2"/>
  <cols>
    <col min="1" max="1" width="2.42578125" style="15" customWidth="1"/>
    <col min="2" max="2" width="146.5703125" style="38" customWidth="1"/>
    <col min="3" max="13" width="9.42578125" style="16"/>
    <col min="14" max="16384" width="9.42578125" style="15"/>
  </cols>
  <sheetData>
    <row r="2" spans="2:13" s="17" customFormat="1" ht="27" customHeight="1" x14ac:dyDescent="0.2">
      <c r="B2" s="200" t="s">
        <v>61</v>
      </c>
      <c r="C2" s="16"/>
      <c r="D2" s="16"/>
      <c r="E2" s="16"/>
      <c r="F2" s="18"/>
      <c r="G2" s="18"/>
      <c r="H2" s="18"/>
      <c r="I2" s="18"/>
      <c r="J2" s="18"/>
      <c r="K2" s="18"/>
      <c r="L2" s="18"/>
      <c r="M2" s="18"/>
    </row>
    <row r="3" spans="2:13" s="17" customFormat="1" ht="15" x14ac:dyDescent="0.2">
      <c r="B3" s="201"/>
      <c r="C3" s="16"/>
      <c r="D3" s="16"/>
      <c r="E3" s="16"/>
      <c r="F3" s="18"/>
      <c r="G3" s="18"/>
      <c r="H3" s="18"/>
      <c r="I3" s="18"/>
      <c r="J3" s="18"/>
      <c r="K3" s="18"/>
      <c r="L3" s="18"/>
      <c r="M3" s="18"/>
    </row>
    <row r="4" spans="2:13" s="17" customFormat="1" ht="23.1" customHeight="1" x14ac:dyDescent="0.2">
      <c r="B4" s="202" t="s">
        <v>55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s="17" customFormat="1" ht="23.1" customHeight="1" x14ac:dyDescent="0.2">
      <c r="B5" s="203" t="s">
        <v>62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13" s="17" customFormat="1" ht="23.1" customHeight="1" x14ac:dyDescent="0.2">
      <c r="B6" s="203" t="s">
        <v>63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2:13" s="17" customFormat="1" ht="37.35" customHeight="1" x14ac:dyDescent="0.2">
      <c r="B7" s="204" t="s">
        <v>64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2:13" s="17" customFormat="1" ht="23.1" customHeight="1" x14ac:dyDescent="0.2">
      <c r="B8" s="203" t="s">
        <v>65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2:13" s="17" customFormat="1" x14ac:dyDescent="0.2">
      <c r="B9" s="20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2:13" s="17" customFormat="1" ht="22.35" customHeight="1" x14ac:dyDescent="0.2">
      <c r="B10" s="205" t="s">
        <v>66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2:13" s="93" customFormat="1" ht="9.75" customHeight="1" x14ac:dyDescent="0.2">
      <c r="B11" s="20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s="17" customFormat="1" ht="27" customHeight="1" x14ac:dyDescent="0.2">
      <c r="B12" s="203" t="s">
        <v>67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2:13" s="17" customFormat="1" ht="90.75" customHeight="1" x14ac:dyDescent="0.2">
      <c r="B13" s="203" t="s">
        <v>68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2:13" s="17" customFormat="1" ht="14.25" customHeight="1" x14ac:dyDescent="0.2">
      <c r="B14" s="206" t="s">
        <v>69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s="17" customFormat="1" ht="4.5" customHeight="1" x14ac:dyDescent="0.2">
      <c r="B15" s="20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 s="22" customFormat="1" ht="18" customHeight="1" x14ac:dyDescent="0.2">
      <c r="B16" s="203" t="s">
        <v>70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s="22" customFormat="1" ht="28.5" customHeight="1" x14ac:dyDescent="0.2">
      <c r="B17" s="203" t="s">
        <v>54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s="22" customFormat="1" ht="18" customHeight="1" x14ac:dyDescent="0.2">
      <c r="B18" s="203" t="s">
        <v>71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s="17" customFormat="1" x14ac:dyDescent="0.2">
      <c r="A19" s="18"/>
      <c r="B19" s="204"/>
      <c r="C19" s="18"/>
      <c r="D19" s="20"/>
      <c r="E19" s="20"/>
      <c r="F19" s="20"/>
      <c r="G19" s="20"/>
      <c r="H19" s="20"/>
      <c r="I19" s="20"/>
      <c r="J19" s="18"/>
      <c r="K19" s="18"/>
      <c r="L19" s="18"/>
      <c r="M19" s="18"/>
    </row>
    <row r="20" spans="1:13" s="17" customFormat="1" ht="22.35" customHeight="1" x14ac:dyDescent="0.2">
      <c r="B20" s="205" t="s">
        <v>46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93" customFormat="1" ht="39" customHeight="1" x14ac:dyDescent="0.2">
      <c r="B21" s="204" t="s">
        <v>72</v>
      </c>
      <c r="C21" s="19"/>
      <c r="D21" s="20"/>
      <c r="E21" s="20"/>
      <c r="F21" s="20"/>
      <c r="G21" s="20"/>
      <c r="H21" s="20"/>
      <c r="I21" s="20"/>
      <c r="J21" s="19"/>
      <c r="K21" s="19"/>
      <c r="L21" s="19"/>
      <c r="M21" s="19"/>
    </row>
    <row r="22" spans="1:13" s="24" customFormat="1" x14ac:dyDescent="0.2">
      <c r="A22" s="17"/>
      <c r="B22" s="204"/>
      <c r="C22" s="18"/>
      <c r="D22" s="20"/>
      <c r="E22" s="20"/>
      <c r="F22" s="20"/>
    </row>
    <row r="23" spans="1:13" s="17" customFormat="1" ht="22.35" customHeight="1" x14ac:dyDescent="0.2">
      <c r="B23" s="205" t="s">
        <v>47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24" customFormat="1" ht="81" customHeight="1" x14ac:dyDescent="0.2">
      <c r="B24" s="204" t="s">
        <v>73</v>
      </c>
      <c r="C24" s="20"/>
      <c r="D24" s="20"/>
      <c r="E24" s="20"/>
      <c r="F24" s="20"/>
      <c r="G24" s="20"/>
      <c r="H24" s="20"/>
      <c r="I24" s="20"/>
    </row>
    <row r="25" spans="1:13" s="24" customFormat="1" x14ac:dyDescent="0.2">
      <c r="B25" s="20"/>
      <c r="C25" s="20"/>
      <c r="D25" s="20"/>
      <c r="E25" s="20"/>
      <c r="F25" s="20"/>
      <c r="G25" s="20"/>
      <c r="H25" s="20"/>
      <c r="I25" s="20"/>
    </row>
    <row r="26" spans="1:13" s="24" customFormat="1" x14ac:dyDescent="0.2">
      <c r="B26" s="20"/>
      <c r="C26" s="20"/>
      <c r="D26" s="20"/>
      <c r="E26" s="20"/>
      <c r="F26" s="20"/>
      <c r="G26" s="20"/>
      <c r="H26" s="20"/>
      <c r="I26" s="20"/>
    </row>
    <row r="27" spans="1:13" s="24" customFormat="1" x14ac:dyDescent="0.2">
      <c r="B27" s="20"/>
      <c r="C27" s="20"/>
      <c r="D27" s="20"/>
      <c r="E27" s="20"/>
      <c r="F27" s="20"/>
      <c r="G27" s="20"/>
      <c r="H27" s="20"/>
      <c r="I27" s="20"/>
    </row>
    <row r="28" spans="1:13" s="24" customFormat="1" x14ac:dyDescent="0.2">
      <c r="B28" s="20"/>
      <c r="C28" s="20"/>
      <c r="D28" s="20"/>
      <c r="E28" s="20"/>
      <c r="F28" s="20"/>
      <c r="G28" s="20"/>
      <c r="H28" s="20"/>
      <c r="I28" s="20"/>
    </row>
    <row r="29" spans="1:13" s="24" customFormat="1" x14ac:dyDescent="0.2">
      <c r="B29" s="39"/>
    </row>
    <row r="30" spans="1:13" s="24" customFormat="1" x14ac:dyDescent="0.2">
      <c r="B30" s="40"/>
    </row>
    <row r="31" spans="1:13" s="24" customFormat="1" x14ac:dyDescent="0.2">
      <c r="B31" s="40"/>
      <c r="G31" s="23"/>
      <c r="H31" s="23"/>
      <c r="I31" s="23"/>
      <c r="J31" s="23"/>
      <c r="K31" s="23"/>
      <c r="L31" s="23"/>
      <c r="M31" s="23"/>
    </row>
    <row r="32" spans="1:13" s="24" customFormat="1" x14ac:dyDescent="0.2">
      <c r="B32" s="40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7" s="24" customFormat="1" x14ac:dyDescent="0.2">
      <c r="B33" s="4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7" s="24" customFormat="1" x14ac:dyDescent="0.2">
      <c r="B34" s="4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7" x14ac:dyDescent="0.2">
      <c r="A35" s="24"/>
      <c r="B35" s="40"/>
      <c r="C35" s="23"/>
      <c r="D35" s="23"/>
      <c r="E35" s="23"/>
      <c r="F35" s="23"/>
      <c r="G35" s="15"/>
      <c r="H35" s="15"/>
      <c r="I35" s="15"/>
      <c r="J35" s="15"/>
      <c r="K35" s="15"/>
      <c r="L35" s="15"/>
      <c r="M35" s="15"/>
    </row>
    <row r="36" spans="1:17" s="26" customFormat="1" ht="15" x14ac:dyDescent="0.2">
      <c r="A36" s="15"/>
      <c r="B36" s="41"/>
      <c r="C36" s="15"/>
      <c r="D36" s="15"/>
      <c r="E36" s="15"/>
      <c r="F36" s="1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s="26" customFormat="1" ht="15" x14ac:dyDescent="0.2">
      <c r="B37" s="41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s="26" customFormat="1" ht="15" x14ac:dyDescent="0.2">
      <c r="B38" s="41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5" x14ac:dyDescent="0.2">
      <c r="A39" s="26"/>
      <c r="B39" s="41"/>
      <c r="C39" s="25"/>
      <c r="D39" s="25"/>
      <c r="E39" s="25"/>
      <c r="F39" s="25"/>
    </row>
    <row r="40" spans="1:17" ht="13.5" x14ac:dyDescent="0.2">
      <c r="B40" s="42"/>
    </row>
    <row r="41" spans="1:17" x14ac:dyDescent="0.2">
      <c r="B41" s="41"/>
    </row>
    <row r="42" spans="1:17" x14ac:dyDescent="0.2">
      <c r="B42" s="41"/>
    </row>
    <row r="43" spans="1:17" x14ac:dyDescent="0.2">
      <c r="B43" s="41"/>
    </row>
    <row r="44" spans="1:17" x14ac:dyDescent="0.2">
      <c r="B44" s="41"/>
    </row>
  </sheetData>
  <sheetProtection password="D20B" sheet="1" objects="1" scenarios="1"/>
  <phoneticPr fontId="3" type="noConversion"/>
  <printOptions horizontalCentered="1"/>
  <pageMargins left="1.0236220472440944" right="0.82677165354330717" top="1.3385826771653544" bottom="0.74803149606299213" header="0.51181102362204722" footer="0.31496062992125984"/>
  <pageSetup paperSize="9" scale="68" fitToWidth="80" fitToHeight="2" orientation="portrait" r:id="rId1"/>
  <headerFooter differentFirst="1" alignWithMargins="0">
    <oddHeader>&amp;L&amp;G</oddHead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W143"/>
  <sheetViews>
    <sheetView tabSelected="1" topLeftCell="A97" zoomScaleNormal="100" workbookViewId="0">
      <selection activeCell="G98" sqref="G98"/>
    </sheetView>
  </sheetViews>
  <sheetFormatPr defaultColWidth="9.42578125" defaultRowHeight="12.75" x14ac:dyDescent="0.2"/>
  <cols>
    <col min="1" max="1" width="2.42578125" style="2" customWidth="1"/>
    <col min="2" max="2" width="96.42578125" style="44" customWidth="1"/>
    <col min="3" max="3" width="29.42578125" style="90" customWidth="1"/>
    <col min="4" max="4" width="2.42578125" style="90" customWidth="1"/>
    <col min="5" max="5" width="27.7109375" style="90" customWidth="1"/>
    <col min="6" max="6" width="2.140625" style="90" customWidth="1"/>
    <col min="7" max="7" width="31.85546875" style="90" customWidth="1"/>
    <col min="8" max="8" width="9.42578125" style="135" customWidth="1"/>
    <col min="9" max="9" width="9.42578125" style="45"/>
    <col min="10" max="10" width="28.42578125" style="45" customWidth="1"/>
    <col min="11" max="17" width="9.42578125" style="45"/>
    <col min="18" max="16384" width="9.42578125" style="44"/>
  </cols>
  <sheetData>
    <row r="1" spans="1:23" s="2" customFormat="1" ht="15.75" customHeight="1" x14ac:dyDescent="0.2">
      <c r="B1" s="161"/>
      <c r="C1" s="161"/>
      <c r="D1" s="161"/>
      <c r="E1" s="161"/>
      <c r="F1" s="161"/>
      <c r="G1" s="144"/>
      <c r="H1" s="135"/>
      <c r="I1" s="162"/>
      <c r="J1" s="162"/>
      <c r="K1" s="162"/>
      <c r="L1" s="162"/>
      <c r="M1" s="162"/>
      <c r="N1" s="135"/>
      <c r="O1" s="135"/>
      <c r="P1" s="135"/>
      <c r="Q1" s="135"/>
    </row>
    <row r="2" spans="1:23" s="119" customFormat="1" ht="38.1" customHeight="1" x14ac:dyDescent="0.2">
      <c r="A2" s="145"/>
      <c r="B2" s="192" t="s">
        <v>25</v>
      </c>
      <c r="C2" s="192"/>
      <c r="D2" s="192"/>
      <c r="E2" s="192"/>
      <c r="F2" s="192"/>
      <c r="G2" s="192"/>
      <c r="H2" s="136"/>
      <c r="I2" s="116"/>
      <c r="J2" s="117"/>
      <c r="K2" s="117"/>
      <c r="L2" s="117"/>
      <c r="M2" s="117"/>
      <c r="N2" s="117"/>
      <c r="O2" s="117"/>
      <c r="P2" s="117"/>
      <c r="Q2" s="117"/>
      <c r="R2" s="118"/>
      <c r="S2" s="118"/>
    </row>
    <row r="3" spans="1:23" s="119" customFormat="1" ht="104.1" customHeight="1" x14ac:dyDescent="0.2">
      <c r="A3" s="145"/>
      <c r="B3" s="191" t="s">
        <v>56</v>
      </c>
      <c r="C3" s="191"/>
      <c r="D3" s="191"/>
      <c r="E3" s="191"/>
      <c r="F3" s="191"/>
      <c r="G3" s="191"/>
      <c r="H3" s="136"/>
      <c r="I3" s="170"/>
      <c r="J3" s="116"/>
      <c r="K3" s="117"/>
      <c r="L3" s="117"/>
      <c r="M3" s="117"/>
      <c r="N3" s="117"/>
      <c r="O3" s="117"/>
      <c r="P3" s="117"/>
      <c r="Q3" s="117"/>
      <c r="R3" s="118"/>
      <c r="S3" s="118"/>
    </row>
    <row r="4" spans="1:23" s="49" customFormat="1" ht="12.75" customHeight="1" x14ac:dyDescent="0.25">
      <c r="A4" s="6"/>
      <c r="B4" s="7"/>
      <c r="C4" s="62"/>
      <c r="D4" s="62"/>
      <c r="E4" s="62"/>
      <c r="F4" s="62"/>
      <c r="G4" s="62"/>
      <c r="H4" s="135"/>
      <c r="I4" s="171"/>
      <c r="K4" s="104" t="s">
        <v>49</v>
      </c>
      <c r="L4" s="94"/>
      <c r="M4" s="94"/>
      <c r="N4" s="94"/>
      <c r="O4" s="94"/>
      <c r="P4" s="94"/>
      <c r="Q4" s="94"/>
      <c r="R4" s="95"/>
      <c r="S4" s="95"/>
      <c r="T4" s="6"/>
      <c r="U4" s="6"/>
      <c r="V4" s="6"/>
      <c r="W4" s="6"/>
    </row>
    <row r="5" spans="1:23" ht="20.100000000000001" customHeight="1" x14ac:dyDescent="0.2">
      <c r="B5" s="167" t="s">
        <v>21</v>
      </c>
      <c r="C5" s="168"/>
      <c r="D5" s="168"/>
      <c r="E5" s="168"/>
      <c r="F5" s="168"/>
      <c r="G5" s="169"/>
      <c r="I5" s="172"/>
      <c r="J5" s="173"/>
      <c r="K5" s="104" t="s">
        <v>57</v>
      </c>
      <c r="L5" s="99"/>
      <c r="M5" s="99"/>
      <c r="N5" s="99"/>
      <c r="O5" s="99"/>
      <c r="P5" s="99"/>
      <c r="Q5" s="99"/>
      <c r="R5" s="96"/>
      <c r="S5" s="96"/>
      <c r="T5" s="2"/>
      <c r="U5" s="2"/>
      <c r="V5" s="2"/>
      <c r="W5" s="2"/>
    </row>
    <row r="6" spans="1:23" ht="20.100000000000001" customHeight="1" x14ac:dyDescent="0.2">
      <c r="B6" s="167" t="s">
        <v>22</v>
      </c>
      <c r="C6" s="168"/>
      <c r="D6" s="168"/>
      <c r="E6" s="168"/>
      <c r="F6" s="168"/>
      <c r="G6" s="169"/>
      <c r="I6" s="172"/>
      <c r="J6" s="173"/>
      <c r="K6" s="104" t="s">
        <v>51</v>
      </c>
      <c r="L6" s="99"/>
      <c r="M6" s="99"/>
      <c r="N6" s="99"/>
      <c r="O6" s="99"/>
      <c r="P6" s="99"/>
      <c r="Q6" s="99"/>
      <c r="R6" s="96"/>
      <c r="S6" s="96"/>
      <c r="T6" s="2"/>
      <c r="U6" s="2"/>
      <c r="V6" s="2"/>
      <c r="W6" s="2"/>
    </row>
    <row r="7" spans="1:23" x14ac:dyDescent="0.2">
      <c r="B7" s="57"/>
      <c r="C7" s="63"/>
      <c r="D7" s="63"/>
      <c r="E7" s="63"/>
      <c r="F7" s="64"/>
      <c r="G7" s="64"/>
      <c r="I7" s="172"/>
      <c r="J7" s="173"/>
      <c r="K7" s="91" t="s">
        <v>50</v>
      </c>
      <c r="L7" s="99"/>
      <c r="M7" s="99"/>
      <c r="N7" s="99"/>
      <c r="O7" s="99"/>
      <c r="P7" s="99"/>
      <c r="Q7" s="99"/>
      <c r="R7" s="96"/>
      <c r="S7" s="96"/>
      <c r="T7" s="2"/>
      <c r="U7" s="2"/>
      <c r="V7" s="2"/>
      <c r="W7" s="2"/>
    </row>
    <row r="8" spans="1:23" s="216" customFormat="1" ht="24" customHeight="1" x14ac:dyDescent="0.2">
      <c r="A8" s="207"/>
      <c r="B8" s="208"/>
      <c r="C8" s="209" t="s">
        <v>17</v>
      </c>
      <c r="D8" s="209"/>
      <c r="E8" s="209" t="s">
        <v>53</v>
      </c>
      <c r="F8" s="210"/>
      <c r="G8" s="211" t="s">
        <v>18</v>
      </c>
      <c r="H8" s="212"/>
      <c r="I8" s="213"/>
      <c r="J8" s="214"/>
      <c r="K8" s="214"/>
      <c r="L8" s="214"/>
      <c r="M8" s="214"/>
      <c r="N8" s="214"/>
      <c r="O8" s="214"/>
      <c r="P8" s="214"/>
      <c r="Q8" s="214"/>
      <c r="R8" s="215"/>
      <c r="S8" s="215"/>
    </row>
    <row r="9" spans="1:23" ht="6" customHeight="1" x14ac:dyDescent="0.2">
      <c r="B9" s="2"/>
      <c r="C9" s="64"/>
      <c r="D9" s="64"/>
      <c r="E9" s="64"/>
      <c r="F9" s="60"/>
      <c r="G9" s="66"/>
      <c r="J9" s="44"/>
      <c r="K9" s="97"/>
      <c r="L9" s="97"/>
      <c r="M9" s="97"/>
      <c r="N9" s="97"/>
      <c r="O9" s="97"/>
      <c r="P9" s="97"/>
      <c r="Q9" s="97"/>
      <c r="R9" s="98"/>
      <c r="S9" s="98"/>
    </row>
    <row r="10" spans="1:23" s="123" customFormat="1" ht="27" customHeight="1" x14ac:dyDescent="0.2">
      <c r="A10" s="141"/>
      <c r="B10" s="102" t="s">
        <v>20</v>
      </c>
      <c r="C10" s="101" t="s">
        <v>19</v>
      </c>
      <c r="D10" s="178"/>
      <c r="E10" s="101" t="s">
        <v>52</v>
      </c>
      <c r="F10" s="178"/>
      <c r="G10" s="101" t="s">
        <v>24</v>
      </c>
      <c r="H10" s="138"/>
      <c r="I10" s="120"/>
      <c r="K10" s="121"/>
      <c r="L10" s="121"/>
      <c r="M10" s="121"/>
      <c r="N10" s="121"/>
      <c r="O10" s="121"/>
      <c r="P10" s="121"/>
      <c r="Q10" s="121"/>
      <c r="R10" s="122"/>
      <c r="S10" s="122"/>
    </row>
    <row r="11" spans="1:23" x14ac:dyDescent="0.2">
      <c r="B11" s="106" t="s">
        <v>58</v>
      </c>
      <c r="C11" s="133"/>
      <c r="D11" s="133"/>
      <c r="E11" s="133"/>
      <c r="F11" s="65"/>
      <c r="G11" s="134"/>
      <c r="H11" s="5"/>
      <c r="J11" s="44"/>
      <c r="K11" s="97"/>
      <c r="L11" s="97"/>
      <c r="M11" s="97"/>
      <c r="N11" s="97"/>
      <c r="O11" s="97"/>
      <c r="P11" s="97"/>
      <c r="Q11" s="97"/>
      <c r="R11" s="98"/>
      <c r="S11" s="98"/>
    </row>
    <row r="12" spans="1:23" x14ac:dyDescent="0.2">
      <c r="B12" s="13"/>
      <c r="C12" s="67"/>
      <c r="D12" s="67"/>
      <c r="E12" s="67"/>
      <c r="F12" s="60"/>
      <c r="G12" s="67"/>
      <c r="H12" s="139"/>
      <c r="I12" s="126"/>
      <c r="J12" s="44"/>
      <c r="K12" s="97"/>
      <c r="L12" s="97"/>
      <c r="M12" s="97"/>
      <c r="N12" s="97"/>
      <c r="O12" s="97"/>
      <c r="P12" s="97"/>
      <c r="Q12" s="97"/>
      <c r="R12" s="98"/>
      <c r="S12" s="98"/>
    </row>
    <row r="13" spans="1:23" x14ac:dyDescent="0.2">
      <c r="B13" s="13"/>
      <c r="C13" s="67"/>
      <c r="D13" s="67"/>
      <c r="E13" s="67"/>
      <c r="F13" s="60"/>
      <c r="G13" s="67"/>
      <c r="H13" s="139"/>
      <c r="I13" s="126"/>
      <c r="J13" s="44"/>
      <c r="K13" s="97"/>
      <c r="L13" s="97"/>
      <c r="M13" s="97"/>
      <c r="N13" s="97"/>
      <c r="O13" s="97"/>
      <c r="P13" s="97"/>
      <c r="Q13" s="97"/>
      <c r="R13" s="98"/>
      <c r="S13" s="98"/>
    </row>
    <row r="14" spans="1:23" x14ac:dyDescent="0.2">
      <c r="B14" s="13"/>
      <c r="C14" s="67"/>
      <c r="D14" s="67"/>
      <c r="E14" s="67"/>
      <c r="F14" s="60"/>
      <c r="G14" s="69"/>
      <c r="H14" s="139"/>
      <c r="I14" s="126"/>
      <c r="J14" s="44"/>
      <c r="K14" s="97"/>
      <c r="L14" s="97"/>
      <c r="M14" s="97"/>
      <c r="N14" s="97"/>
      <c r="O14" s="97"/>
      <c r="P14" s="97"/>
      <c r="Q14" s="97"/>
      <c r="R14" s="98"/>
      <c r="S14" s="98"/>
    </row>
    <row r="15" spans="1:23" x14ac:dyDescent="0.2">
      <c r="B15" s="13"/>
      <c r="C15" s="67"/>
      <c r="D15" s="67"/>
      <c r="E15" s="67"/>
      <c r="F15" s="60"/>
      <c r="G15" s="69"/>
      <c r="H15" s="139"/>
      <c r="I15" s="126"/>
      <c r="J15" s="97"/>
      <c r="K15" s="97"/>
      <c r="L15" s="97"/>
      <c r="M15" s="97"/>
      <c r="N15" s="97"/>
      <c r="O15" s="97"/>
      <c r="P15" s="97"/>
      <c r="Q15" s="97"/>
      <c r="R15" s="98"/>
      <c r="S15" s="98"/>
    </row>
    <row r="16" spans="1:23" x14ac:dyDescent="0.2">
      <c r="B16" s="13"/>
      <c r="C16" s="67"/>
      <c r="D16" s="67"/>
      <c r="E16" s="67"/>
      <c r="F16" s="60"/>
      <c r="G16" s="69"/>
      <c r="H16" s="139"/>
      <c r="I16" s="126"/>
      <c r="J16" s="97"/>
      <c r="K16" s="97"/>
      <c r="L16" s="97"/>
      <c r="M16" s="97"/>
      <c r="N16" s="97"/>
      <c r="O16" s="97"/>
      <c r="P16" s="97"/>
      <c r="Q16" s="97"/>
      <c r="R16" s="98"/>
      <c r="S16" s="98"/>
    </row>
    <row r="17" spans="2:19" x14ac:dyDescent="0.2">
      <c r="B17" s="127"/>
      <c r="C17" s="67"/>
      <c r="D17" s="68"/>
      <c r="E17" s="67"/>
      <c r="F17" s="60"/>
      <c r="G17" s="69"/>
      <c r="H17" s="139"/>
      <c r="I17" s="126"/>
      <c r="J17" s="97"/>
      <c r="K17" s="98"/>
      <c r="L17" s="97"/>
      <c r="M17" s="97"/>
      <c r="N17" s="97"/>
      <c r="O17" s="97"/>
      <c r="P17" s="97"/>
      <c r="Q17" s="97"/>
      <c r="R17" s="98"/>
      <c r="S17" s="98"/>
    </row>
    <row r="18" spans="2:19" x14ac:dyDescent="0.2">
      <c r="B18" s="5"/>
      <c r="C18" s="194">
        <f>SUM(C12:C16)</f>
        <v>0</v>
      </c>
      <c r="D18" s="180"/>
      <c r="E18" s="194">
        <f>SUM(E12:E16)</f>
        <v>0</v>
      </c>
      <c r="F18" s="60"/>
      <c r="G18" s="194">
        <f>SUM(G12:G16)</f>
        <v>0</v>
      </c>
    </row>
    <row r="19" spans="2:19" x14ac:dyDescent="0.2">
      <c r="B19" s="5"/>
      <c r="C19" s="60"/>
      <c r="D19" s="60"/>
      <c r="E19" s="60"/>
      <c r="F19" s="60"/>
      <c r="G19" s="147"/>
    </row>
    <row r="20" spans="2:19" x14ac:dyDescent="0.2">
      <c r="B20" s="103" t="s">
        <v>23</v>
      </c>
      <c r="C20" s="148"/>
      <c r="D20" s="148"/>
      <c r="E20" s="148"/>
      <c r="F20" s="60"/>
      <c r="G20" s="148"/>
    </row>
    <row r="21" spans="2:19" x14ac:dyDescent="0.2">
      <c r="B21" s="31"/>
      <c r="C21" s="67"/>
      <c r="D21" s="67"/>
      <c r="E21" s="67"/>
      <c r="F21" s="60"/>
      <c r="G21" s="67"/>
    </row>
    <row r="22" spans="2:19" x14ac:dyDescent="0.2">
      <c r="B22" s="31"/>
      <c r="C22" s="67"/>
      <c r="D22" s="67"/>
      <c r="E22" s="67"/>
      <c r="F22" s="60"/>
      <c r="G22" s="67"/>
    </row>
    <row r="23" spans="2:19" x14ac:dyDescent="0.2">
      <c r="B23" s="13"/>
      <c r="C23" s="67"/>
      <c r="D23" s="67"/>
      <c r="E23" s="67"/>
      <c r="F23" s="60"/>
      <c r="G23" s="67"/>
    </row>
    <row r="24" spans="2:19" x14ac:dyDescent="0.2">
      <c r="B24" s="13"/>
      <c r="C24" s="67"/>
      <c r="D24" s="67"/>
      <c r="E24" s="67"/>
      <c r="F24" s="60"/>
      <c r="G24" s="69"/>
    </row>
    <row r="25" spans="2:19" x14ac:dyDescent="0.2">
      <c r="B25" s="13"/>
      <c r="C25" s="67"/>
      <c r="D25" s="67"/>
      <c r="E25" s="67"/>
      <c r="F25" s="60"/>
      <c r="G25" s="69"/>
    </row>
    <row r="26" spans="2:19" x14ac:dyDescent="0.2">
      <c r="B26" s="125"/>
      <c r="C26" s="68"/>
      <c r="D26" s="68"/>
      <c r="E26" s="68"/>
      <c r="F26" s="60"/>
      <c r="G26" s="69"/>
    </row>
    <row r="27" spans="2:19" x14ac:dyDescent="0.2">
      <c r="B27" s="5"/>
      <c r="C27" s="194">
        <f>SUM(C21:C25)</f>
        <v>0</v>
      </c>
      <c r="D27" s="180"/>
      <c r="E27" s="194">
        <f>SUM(E21:E25)</f>
        <v>0</v>
      </c>
      <c r="F27" s="60"/>
      <c r="G27" s="194">
        <f>SUM(G21:G25)</f>
        <v>0</v>
      </c>
    </row>
    <row r="28" spans="2:19" x14ac:dyDescent="0.2">
      <c r="B28" s="5"/>
      <c r="C28" s="63"/>
      <c r="D28" s="78"/>
      <c r="E28" s="63"/>
      <c r="F28" s="60"/>
      <c r="G28" s="63"/>
    </row>
    <row r="29" spans="2:19" x14ac:dyDescent="0.2">
      <c r="B29" s="105" t="s">
        <v>0</v>
      </c>
      <c r="C29" s="195">
        <f>C18+C27</f>
        <v>0</v>
      </c>
      <c r="D29" s="181"/>
      <c r="E29" s="195">
        <f>E18+E27</f>
        <v>0</v>
      </c>
      <c r="F29" s="60"/>
      <c r="G29" s="195">
        <f>G18+G27</f>
        <v>0</v>
      </c>
    </row>
    <row r="30" spans="2:19" x14ac:dyDescent="0.2">
      <c r="B30" s="10"/>
      <c r="C30" s="70"/>
      <c r="D30" s="70"/>
      <c r="E30" s="70"/>
      <c r="F30" s="60"/>
      <c r="G30" s="149"/>
    </row>
    <row r="31" spans="2:19" x14ac:dyDescent="0.2">
      <c r="B31" s="107" t="s">
        <v>28</v>
      </c>
      <c r="C31" s="148"/>
      <c r="D31" s="148"/>
      <c r="E31" s="148"/>
      <c r="F31" s="60"/>
      <c r="G31" s="148"/>
    </row>
    <row r="32" spans="2:19" x14ac:dyDescent="0.2">
      <c r="B32" s="32"/>
      <c r="C32" s="71"/>
      <c r="D32" s="71"/>
      <c r="E32" s="71"/>
      <c r="F32" s="60"/>
      <c r="G32" s="72"/>
    </row>
    <row r="33" spans="2:7" x14ac:dyDescent="0.2">
      <c r="B33" s="27"/>
      <c r="C33" s="73"/>
      <c r="D33" s="73"/>
      <c r="E33" s="73"/>
      <c r="F33" s="60"/>
      <c r="G33" s="73"/>
    </row>
    <row r="34" spans="2:7" x14ac:dyDescent="0.2">
      <c r="B34" s="27"/>
      <c r="C34" s="73"/>
      <c r="D34" s="73"/>
      <c r="E34" s="73"/>
      <c r="F34" s="60"/>
      <c r="G34" s="73"/>
    </row>
    <row r="35" spans="2:7" x14ac:dyDescent="0.2">
      <c r="B35" s="27"/>
      <c r="C35" s="73"/>
      <c r="D35" s="73"/>
      <c r="E35" s="73"/>
      <c r="F35" s="60"/>
      <c r="G35" s="73"/>
    </row>
    <row r="36" spans="2:7" x14ac:dyDescent="0.2">
      <c r="B36" s="27"/>
      <c r="C36" s="73"/>
      <c r="D36" s="73"/>
      <c r="E36" s="73"/>
      <c r="F36" s="60"/>
      <c r="G36" s="73"/>
    </row>
    <row r="37" spans="2:7" x14ac:dyDescent="0.2">
      <c r="B37" s="125"/>
      <c r="C37" s="67"/>
      <c r="D37" s="68"/>
      <c r="E37" s="67"/>
      <c r="F37" s="60"/>
      <c r="G37" s="69"/>
    </row>
    <row r="38" spans="2:7" x14ac:dyDescent="0.2">
      <c r="B38" s="105" t="s">
        <v>1</v>
      </c>
      <c r="C38" s="195">
        <f>SUM(C32:C36)</f>
        <v>0</v>
      </c>
      <c r="D38" s="181"/>
      <c r="E38" s="195">
        <f>SUM(E32:E36)</f>
        <v>0</v>
      </c>
      <c r="F38" s="60"/>
      <c r="G38" s="195">
        <f>SUM(G32:G36)</f>
        <v>0</v>
      </c>
    </row>
    <row r="39" spans="2:7" x14ac:dyDescent="0.2">
      <c r="B39" s="5"/>
      <c r="C39" s="60"/>
      <c r="D39" s="60"/>
      <c r="E39" s="60"/>
      <c r="F39" s="60"/>
      <c r="G39" s="147"/>
    </row>
    <row r="40" spans="2:7" x14ac:dyDescent="0.2">
      <c r="B40" s="107" t="s">
        <v>27</v>
      </c>
      <c r="C40" s="148"/>
      <c r="D40" s="148"/>
      <c r="E40" s="148"/>
      <c r="F40" s="60"/>
      <c r="G40" s="148"/>
    </row>
    <row r="41" spans="2:7" x14ac:dyDescent="0.2">
      <c r="B41" s="13"/>
      <c r="C41" s="67"/>
      <c r="D41" s="67"/>
      <c r="E41" s="67"/>
      <c r="F41" s="60"/>
      <c r="G41" s="67"/>
    </row>
    <row r="42" spans="2:7" x14ac:dyDescent="0.2">
      <c r="B42" s="13"/>
      <c r="C42" s="67"/>
      <c r="D42" s="67"/>
      <c r="E42" s="67"/>
      <c r="F42" s="60"/>
      <c r="G42" s="67"/>
    </row>
    <row r="43" spans="2:7" x14ac:dyDescent="0.2">
      <c r="B43" s="13"/>
      <c r="C43" s="67"/>
      <c r="D43" s="67"/>
      <c r="E43" s="67"/>
      <c r="F43" s="60"/>
      <c r="G43" s="69"/>
    </row>
    <row r="44" spans="2:7" x14ac:dyDescent="0.2">
      <c r="B44" s="13"/>
      <c r="C44" s="67"/>
      <c r="D44" s="67"/>
      <c r="E44" s="67"/>
      <c r="F44" s="60"/>
      <c r="G44" s="69"/>
    </row>
    <row r="45" spans="2:7" x14ac:dyDescent="0.2">
      <c r="B45" s="13"/>
      <c r="C45" s="67"/>
      <c r="D45" s="67"/>
      <c r="E45" s="67"/>
      <c r="F45" s="60"/>
      <c r="G45" s="69"/>
    </row>
    <row r="46" spans="2:7" x14ac:dyDescent="0.2">
      <c r="B46" s="127"/>
      <c r="C46" s="67"/>
      <c r="D46" s="68"/>
      <c r="E46" s="67"/>
      <c r="F46" s="60"/>
      <c r="G46" s="69"/>
    </row>
    <row r="47" spans="2:7" x14ac:dyDescent="0.2">
      <c r="B47" s="105" t="s">
        <v>2</v>
      </c>
      <c r="C47" s="195">
        <f>SUM(C41:C45)</f>
        <v>0</v>
      </c>
      <c r="D47" s="181"/>
      <c r="E47" s="195">
        <f>SUM(E41:E45)</f>
        <v>0</v>
      </c>
      <c r="F47" s="70"/>
      <c r="G47" s="195">
        <f>SUM(G41:G45)</f>
        <v>0</v>
      </c>
    </row>
    <row r="48" spans="2:7" x14ac:dyDescent="0.2">
      <c r="B48" s="4"/>
      <c r="C48" s="64"/>
      <c r="D48" s="60"/>
      <c r="E48" s="64"/>
      <c r="F48" s="64"/>
      <c r="G48" s="64"/>
    </row>
    <row r="49" spans="1:17" x14ac:dyDescent="0.2">
      <c r="B49" s="106" t="s">
        <v>13</v>
      </c>
      <c r="C49" s="70"/>
      <c r="D49" s="70"/>
      <c r="E49" s="70"/>
      <c r="F49" s="70"/>
      <c r="G49" s="70"/>
    </row>
    <row r="50" spans="1:17" x14ac:dyDescent="0.2">
      <c r="B50" s="43"/>
      <c r="C50" s="74"/>
      <c r="D50" s="74"/>
      <c r="E50" s="74"/>
      <c r="F50" s="70"/>
      <c r="G50" s="73"/>
    </row>
    <row r="51" spans="1:17" x14ac:dyDescent="0.2">
      <c r="B51" s="43"/>
      <c r="C51" s="74"/>
      <c r="D51" s="74"/>
      <c r="E51" s="74"/>
      <c r="F51" s="70"/>
      <c r="G51" s="67"/>
    </row>
    <row r="52" spans="1:17" x14ac:dyDescent="0.2">
      <c r="B52" s="43"/>
      <c r="C52" s="74"/>
      <c r="D52" s="74"/>
      <c r="E52" s="74"/>
      <c r="F52" s="70"/>
      <c r="G52" s="67"/>
    </row>
    <row r="53" spans="1:17" x14ac:dyDescent="0.2">
      <c r="B53" s="29"/>
      <c r="C53" s="74"/>
      <c r="D53" s="74"/>
      <c r="E53" s="74"/>
      <c r="F53" s="70"/>
      <c r="G53" s="67"/>
    </row>
    <row r="54" spans="1:17" x14ac:dyDescent="0.2">
      <c r="B54" s="28"/>
      <c r="C54" s="74"/>
      <c r="D54" s="74"/>
      <c r="E54" s="74"/>
      <c r="F54" s="70"/>
      <c r="G54" s="67"/>
    </row>
    <row r="55" spans="1:17" x14ac:dyDescent="0.2">
      <c r="B55" s="46"/>
      <c r="C55" s="74"/>
      <c r="D55" s="74"/>
      <c r="E55" s="74"/>
      <c r="F55" s="70"/>
      <c r="G55" s="67"/>
    </row>
    <row r="56" spans="1:17" x14ac:dyDescent="0.2">
      <c r="B56" s="125"/>
      <c r="C56" s="73"/>
      <c r="D56" s="182"/>
      <c r="E56" s="73"/>
      <c r="F56" s="60"/>
      <c r="G56" s="129"/>
    </row>
    <row r="57" spans="1:17" x14ac:dyDescent="0.2">
      <c r="B57" s="105" t="s">
        <v>14</v>
      </c>
      <c r="C57" s="195">
        <f>SUM(C50:C55)</f>
        <v>0</v>
      </c>
      <c r="D57" s="181"/>
      <c r="E57" s="195">
        <f>SUM(E50:E55)</f>
        <v>0</v>
      </c>
      <c r="F57" s="70"/>
      <c r="G57" s="195">
        <f>SUM(G50:G55)</f>
        <v>0</v>
      </c>
    </row>
    <row r="58" spans="1:17" x14ac:dyDescent="0.2">
      <c r="B58" s="2"/>
      <c r="C58" s="64"/>
      <c r="D58" s="60"/>
      <c r="E58" s="64"/>
      <c r="F58" s="70"/>
      <c r="G58" s="64"/>
    </row>
    <row r="59" spans="1:17" s="123" customFormat="1" ht="17.100000000000001" customHeight="1" x14ac:dyDescent="0.2">
      <c r="A59" s="141"/>
      <c r="B59" s="105" t="s">
        <v>29</v>
      </c>
      <c r="C59" s="196">
        <f>C29+C38+C47+C57</f>
        <v>0</v>
      </c>
      <c r="D59" s="183"/>
      <c r="E59" s="196">
        <f>E29+E38+E47+E57</f>
        <v>0</v>
      </c>
      <c r="F59" s="184"/>
      <c r="G59" s="196">
        <f>G29+G38+G47+G57</f>
        <v>0</v>
      </c>
      <c r="H59" s="137"/>
    </row>
    <row r="60" spans="1:17" s="130" customFormat="1" x14ac:dyDescent="0.2">
      <c r="A60" s="146"/>
      <c r="B60" s="33"/>
      <c r="C60" s="150"/>
      <c r="D60" s="150"/>
      <c r="E60" s="150"/>
      <c r="F60" s="11"/>
      <c r="G60" s="150"/>
      <c r="H60" s="5"/>
    </row>
    <row r="61" spans="1:17" x14ac:dyDescent="0.2">
      <c r="B61" s="3"/>
      <c r="C61" s="70"/>
      <c r="D61" s="70"/>
      <c r="E61" s="70"/>
      <c r="F61" s="60"/>
      <c r="G61" s="70"/>
      <c r="H61" s="5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2">
      <c r="B62" s="36" t="s">
        <v>59</v>
      </c>
      <c r="C62" s="133"/>
      <c r="D62" s="133"/>
      <c r="E62" s="133"/>
      <c r="F62" s="70"/>
      <c r="G62" s="151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">
      <c r="B63" s="14" t="s">
        <v>36</v>
      </c>
      <c r="C63" s="72"/>
      <c r="D63" s="72"/>
      <c r="E63" s="72"/>
      <c r="F63" s="70"/>
      <c r="G63" s="158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2">
      <c r="B64" s="14" t="s">
        <v>26</v>
      </c>
      <c r="C64" s="72"/>
      <c r="D64" s="72"/>
      <c r="E64" s="72"/>
      <c r="F64" s="70"/>
      <c r="G64" s="92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2">
      <c r="B65" s="14" t="s">
        <v>37</v>
      </c>
      <c r="C65" s="72"/>
      <c r="D65" s="72"/>
      <c r="E65" s="72"/>
      <c r="F65" s="70"/>
      <c r="G65" s="92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2">
      <c r="B66" s="14" t="s">
        <v>4</v>
      </c>
      <c r="C66" s="72"/>
      <c r="D66" s="72"/>
      <c r="E66" s="72"/>
      <c r="F66" s="70"/>
      <c r="G66" s="92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2">
      <c r="B67" s="14" t="s">
        <v>15</v>
      </c>
      <c r="C67" s="74"/>
      <c r="D67" s="74"/>
      <c r="E67" s="74"/>
      <c r="F67" s="70"/>
      <c r="G67" s="67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">
      <c r="B68" s="128"/>
      <c r="C68" s="72"/>
      <c r="D68" s="71"/>
      <c r="E68" s="72"/>
      <c r="F68" s="70"/>
      <c r="G68" s="71"/>
    </row>
    <row r="69" spans="1:17" ht="17.100000000000001" customHeight="1" x14ac:dyDescent="0.2">
      <c r="B69" s="105" t="s">
        <v>30</v>
      </c>
      <c r="C69" s="197">
        <f>SUM(C63:C67)</f>
        <v>0</v>
      </c>
      <c r="D69" s="185"/>
      <c r="E69" s="197">
        <f>SUM(E63:E67)</f>
        <v>0</v>
      </c>
      <c r="F69" s="184"/>
      <c r="G69" s="197">
        <f>SUM(G63:G67)</f>
        <v>0</v>
      </c>
    </row>
    <row r="70" spans="1:17" x14ac:dyDescent="0.2">
      <c r="B70" s="12"/>
      <c r="C70" s="70"/>
      <c r="D70" s="70"/>
      <c r="E70" s="70"/>
      <c r="F70" s="70"/>
      <c r="G70" s="70"/>
    </row>
    <row r="71" spans="1:17" s="37" customFormat="1" ht="18" customHeight="1" x14ac:dyDescent="0.2">
      <c r="A71" s="1"/>
      <c r="B71" s="108" t="s">
        <v>31</v>
      </c>
      <c r="C71" s="198">
        <f>C59+C69</f>
        <v>0</v>
      </c>
      <c r="D71" s="186"/>
      <c r="E71" s="198">
        <f>E59+E69</f>
        <v>0</v>
      </c>
      <c r="F71" s="187"/>
      <c r="G71" s="198">
        <f>G59+G69</f>
        <v>0</v>
      </c>
      <c r="H71" s="135"/>
      <c r="I71" s="45"/>
      <c r="J71" s="45"/>
      <c r="K71" s="45"/>
      <c r="L71" s="45"/>
      <c r="M71" s="45"/>
      <c r="N71" s="45"/>
      <c r="O71" s="45"/>
      <c r="P71" s="45"/>
      <c r="Q71" s="45"/>
    </row>
    <row r="72" spans="1:17" ht="22.35" customHeight="1" x14ac:dyDescent="0.2">
      <c r="B72" s="2"/>
      <c r="C72" s="148"/>
      <c r="D72" s="60"/>
      <c r="E72" s="148"/>
      <c r="F72" s="60"/>
      <c r="G72" s="66"/>
    </row>
    <row r="73" spans="1:17" s="123" customFormat="1" ht="20.100000000000001" customHeight="1" x14ac:dyDescent="0.2">
      <c r="A73" s="141"/>
      <c r="B73" s="102" t="s">
        <v>32</v>
      </c>
      <c r="C73" s="101" t="s">
        <v>33</v>
      </c>
      <c r="D73" s="188"/>
      <c r="E73" s="124" t="s">
        <v>33</v>
      </c>
      <c r="F73" s="178"/>
      <c r="G73" s="124" t="s">
        <v>34</v>
      </c>
      <c r="H73" s="140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17" x14ac:dyDescent="0.2">
      <c r="B74" s="9"/>
      <c r="C74" s="65"/>
      <c r="D74" s="65"/>
      <c r="E74" s="65"/>
      <c r="F74" s="61"/>
      <c r="G74" s="61"/>
    </row>
    <row r="75" spans="1:17" x14ac:dyDescent="0.2">
      <c r="B75" s="34" t="s">
        <v>16</v>
      </c>
      <c r="C75" s="75"/>
      <c r="D75" s="177"/>
      <c r="E75" s="75"/>
      <c r="F75" s="60"/>
      <c r="G75" s="75"/>
    </row>
    <row r="76" spans="1:17" x14ac:dyDescent="0.2">
      <c r="B76" s="1"/>
      <c r="C76" s="65"/>
      <c r="D76" s="65"/>
      <c r="E76" s="65"/>
      <c r="F76" s="11"/>
      <c r="G76" s="65"/>
    </row>
    <row r="77" spans="1:17" x14ac:dyDescent="0.2">
      <c r="B77" s="8" t="s">
        <v>6</v>
      </c>
      <c r="C77" s="60"/>
      <c r="D77" s="60"/>
      <c r="E77" s="60"/>
      <c r="F77" s="76"/>
      <c r="G77" s="65"/>
    </row>
    <row r="78" spans="1:17" x14ac:dyDescent="0.2">
      <c r="B78" s="35" t="s">
        <v>5</v>
      </c>
      <c r="C78" s="148"/>
      <c r="D78" s="60"/>
      <c r="E78" s="148"/>
      <c r="F78" s="76"/>
      <c r="G78" s="133"/>
    </row>
    <row r="79" spans="1:17" x14ac:dyDescent="0.2">
      <c r="B79" s="43"/>
      <c r="C79" s="73"/>
      <c r="D79" s="68"/>
      <c r="E79" s="73"/>
      <c r="F79" s="61"/>
      <c r="G79" s="72"/>
    </row>
    <row r="80" spans="1:17" x14ac:dyDescent="0.2">
      <c r="B80" s="43"/>
      <c r="C80" s="73"/>
      <c r="D80" s="68"/>
      <c r="E80" s="73"/>
      <c r="F80" s="61"/>
      <c r="G80" s="72"/>
    </row>
    <row r="81" spans="2:17" x14ac:dyDescent="0.2">
      <c r="B81" s="29"/>
      <c r="C81" s="73"/>
      <c r="D81" s="68"/>
      <c r="E81" s="73"/>
      <c r="F81" s="61"/>
      <c r="G81" s="72"/>
    </row>
    <row r="82" spans="2:17" x14ac:dyDescent="0.2">
      <c r="B82" s="37"/>
      <c r="C82" s="73"/>
      <c r="D82" s="68"/>
      <c r="E82" s="73"/>
      <c r="F82" s="61"/>
      <c r="G82" s="72"/>
    </row>
    <row r="83" spans="2:17" x14ac:dyDescent="0.2">
      <c r="B83" s="33" t="s">
        <v>10</v>
      </c>
      <c r="C83" s="195">
        <f>SUM(C79:C81)</f>
        <v>0</v>
      </c>
      <c r="D83" s="181"/>
      <c r="E83" s="195">
        <f>SUM(E79:E81)</f>
        <v>0</v>
      </c>
      <c r="F83" s="70"/>
      <c r="G83" s="195">
        <f>SUM(G79:G81)</f>
        <v>0</v>
      </c>
      <c r="P83" s="44"/>
      <c r="Q83" s="44"/>
    </row>
    <row r="84" spans="2:17" x14ac:dyDescent="0.2">
      <c r="B84" s="1"/>
      <c r="C84" s="78"/>
      <c r="D84" s="78"/>
      <c r="E84" s="78"/>
      <c r="F84" s="78"/>
      <c r="G84" s="78"/>
      <c r="P84" s="44"/>
      <c r="Q84" s="44"/>
    </row>
    <row r="85" spans="2:17" x14ac:dyDescent="0.2">
      <c r="B85" s="35" t="s">
        <v>38</v>
      </c>
      <c r="C85" s="148"/>
      <c r="D85" s="148"/>
      <c r="E85" s="148"/>
      <c r="F85" s="61"/>
      <c r="G85" s="133"/>
      <c r="P85" s="44"/>
      <c r="Q85" s="44"/>
    </row>
    <row r="86" spans="2:17" x14ac:dyDescent="0.2">
      <c r="B86" s="43"/>
      <c r="C86" s="67"/>
      <c r="D86" s="67"/>
      <c r="E86" s="67"/>
      <c r="F86" s="61"/>
      <c r="G86" s="72"/>
      <c r="P86" s="44"/>
      <c r="Q86" s="44"/>
    </row>
    <row r="87" spans="2:17" x14ac:dyDescent="0.2">
      <c r="B87" s="43"/>
      <c r="C87" s="73"/>
      <c r="D87" s="73"/>
      <c r="E87" s="73"/>
      <c r="F87" s="61"/>
      <c r="G87" s="74"/>
      <c r="P87" s="44"/>
      <c r="Q87" s="44"/>
    </row>
    <row r="88" spans="2:17" x14ac:dyDescent="0.2">
      <c r="B88" s="29"/>
      <c r="C88" s="73"/>
      <c r="D88" s="73"/>
      <c r="E88" s="73"/>
      <c r="F88" s="61"/>
      <c r="G88" s="71"/>
      <c r="P88" s="44"/>
      <c r="Q88" s="44"/>
    </row>
    <row r="89" spans="2:17" x14ac:dyDescent="0.2">
      <c r="B89" s="29"/>
      <c r="C89" s="73"/>
      <c r="D89" s="73"/>
      <c r="E89" s="73"/>
      <c r="F89" s="61"/>
      <c r="G89" s="74"/>
      <c r="K89" s="100"/>
      <c r="P89" s="44"/>
      <c r="Q89" s="44"/>
    </row>
    <row r="90" spans="2:17" x14ac:dyDescent="0.2">
      <c r="B90" s="37"/>
      <c r="C90" s="37"/>
      <c r="D90" s="37"/>
      <c r="E90" s="37"/>
      <c r="F90" s="61"/>
      <c r="G90" s="71"/>
      <c r="P90" s="44"/>
      <c r="Q90" s="44"/>
    </row>
    <row r="91" spans="2:17" x14ac:dyDescent="0.2">
      <c r="B91" s="3" t="s">
        <v>11</v>
      </c>
      <c r="C91" s="195">
        <f>SUM(C86:C89)</f>
        <v>0</v>
      </c>
      <c r="D91" s="181"/>
      <c r="E91" s="195">
        <f>SUM(E86:E89)</f>
        <v>0</v>
      </c>
      <c r="F91" s="70"/>
      <c r="G91" s="195">
        <f>SUM(G86:G89)</f>
        <v>0</v>
      </c>
      <c r="H91" s="2"/>
      <c r="I91" s="44"/>
      <c r="J91" s="44"/>
      <c r="K91" s="44"/>
      <c r="L91" s="44"/>
      <c r="M91" s="44"/>
      <c r="N91" s="44"/>
      <c r="O91" s="44"/>
      <c r="P91" s="44"/>
      <c r="Q91" s="44"/>
    </row>
    <row r="92" spans="2:17" x14ac:dyDescent="0.2">
      <c r="B92" s="30"/>
      <c r="C92" s="60"/>
      <c r="D92" s="60"/>
      <c r="E92" s="60"/>
      <c r="F92" s="61"/>
      <c r="G92" s="60"/>
      <c r="H92" s="2"/>
      <c r="I92" s="44"/>
      <c r="J92" s="44"/>
      <c r="K92" s="44"/>
      <c r="L92" s="44"/>
      <c r="M92" s="44"/>
      <c r="N92" s="44"/>
      <c r="O92" s="44"/>
      <c r="P92" s="44"/>
      <c r="Q92" s="44"/>
    </row>
    <row r="93" spans="2:17" ht="24" customHeight="1" x14ac:dyDescent="0.2">
      <c r="B93" s="35" t="s">
        <v>12</v>
      </c>
      <c r="C93" s="79"/>
      <c r="D93" s="179"/>
      <c r="E93" s="79"/>
      <c r="F93" s="61"/>
      <c r="G93" s="79"/>
      <c r="P93" s="44"/>
      <c r="Q93" s="44"/>
    </row>
    <row r="94" spans="2:17" ht="24" hidden="1" customHeight="1" x14ac:dyDescent="0.2">
      <c r="B94" s="50" t="s">
        <v>7</v>
      </c>
      <c r="C94" s="77">
        <f>IF(B3=K4,5000,IF(B3=K5,9000,IF(B3=K6,5000,IF(B3=K7,5000,0))))</f>
        <v>0</v>
      </c>
      <c r="D94" s="77"/>
      <c r="E94" s="77">
        <f>IF(B3=K4,5000,IF(B3=K5,9000,IF(B3=K6,5000,IF(B3=K7,5000,0))))</f>
        <v>0</v>
      </c>
      <c r="F94" s="77"/>
      <c r="G94" s="77">
        <f>IF(B3=K4,5000,IF(B3=K5,9000,IF(B3=K6,5000,IF(B3=K7,9000,0))))</f>
        <v>0</v>
      </c>
      <c r="H94" s="30"/>
      <c r="P94" s="44"/>
      <c r="Q94" s="44"/>
    </row>
    <row r="95" spans="2:17" ht="24" hidden="1" customHeight="1" x14ac:dyDescent="0.2">
      <c r="B95" s="50" t="s">
        <v>9</v>
      </c>
      <c r="C95" s="77">
        <f>C71*80%</f>
        <v>0</v>
      </c>
      <c r="D95" s="77"/>
      <c r="E95" s="77">
        <f>E71*80%</f>
        <v>0</v>
      </c>
      <c r="F95" s="132"/>
      <c r="G95" s="77">
        <f>G71*80%</f>
        <v>0</v>
      </c>
      <c r="H95" s="30"/>
      <c r="P95" s="44"/>
      <c r="Q95" s="44"/>
    </row>
    <row r="96" spans="2:17" ht="24" hidden="1" customHeight="1" x14ac:dyDescent="0.2">
      <c r="B96" s="50" t="s">
        <v>8</v>
      </c>
      <c r="C96" s="71">
        <f>C71-C75-C83-C91</f>
        <v>0</v>
      </c>
      <c r="D96" s="71"/>
      <c r="E96" s="71">
        <f>E71-E75-E83-E91</f>
        <v>0</v>
      </c>
      <c r="F96" s="132"/>
      <c r="G96" s="71">
        <f>G71-G75-G83-G91</f>
        <v>0</v>
      </c>
      <c r="H96" s="30"/>
      <c r="P96" s="44"/>
      <c r="Q96" s="44"/>
    </row>
    <row r="97" spans="1:17" ht="24" customHeight="1" x14ac:dyDescent="0.2">
      <c r="B97" s="50"/>
      <c r="C97" s="80"/>
      <c r="D97" s="80"/>
      <c r="E97" s="80"/>
      <c r="F97" s="132"/>
      <c r="G97" s="80"/>
      <c r="H97" s="30"/>
      <c r="P97" s="44"/>
      <c r="Q97" s="44"/>
    </row>
    <row r="98" spans="1:17" ht="18" customHeight="1" x14ac:dyDescent="0.2">
      <c r="B98" s="108" t="s">
        <v>35</v>
      </c>
      <c r="C98" s="198">
        <f>C75+C83+C93+C91</f>
        <v>0</v>
      </c>
      <c r="D98" s="186"/>
      <c r="E98" s="198">
        <f>E75+E83+E93+E91</f>
        <v>0</v>
      </c>
      <c r="F98" s="189"/>
      <c r="G98" s="198">
        <f>G75+G83+G93+G91</f>
        <v>0</v>
      </c>
      <c r="H98" s="2"/>
      <c r="I98" s="44"/>
      <c r="J98" s="44"/>
      <c r="K98" s="44"/>
      <c r="L98" s="44"/>
      <c r="M98" s="44"/>
      <c r="N98" s="44"/>
      <c r="O98" s="44"/>
      <c r="P98" s="44"/>
      <c r="Q98" s="44"/>
    </row>
    <row r="99" spans="1:17" ht="22.35" customHeight="1" x14ac:dyDescent="0.2">
      <c r="B99" s="1"/>
      <c r="C99" s="60"/>
      <c r="D99" s="148"/>
      <c r="E99" s="60"/>
      <c r="F99" s="190"/>
      <c r="G99" s="61"/>
      <c r="H99" s="2"/>
      <c r="I99" s="44"/>
      <c r="J99" s="44"/>
      <c r="K99" s="44"/>
      <c r="L99" s="44"/>
      <c r="M99" s="44"/>
      <c r="N99" s="44"/>
      <c r="O99" s="44"/>
      <c r="P99" s="44"/>
      <c r="Q99" s="44"/>
    </row>
    <row r="100" spans="1:17" s="123" customFormat="1" ht="20.100000000000001" customHeight="1" x14ac:dyDescent="0.2">
      <c r="A100" s="141"/>
      <c r="B100" s="102" t="s">
        <v>74</v>
      </c>
      <c r="C100" s="101"/>
      <c r="D100" s="188"/>
      <c r="E100" s="124"/>
      <c r="F100" s="178"/>
      <c r="G100" s="124"/>
      <c r="H100" s="140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1:17" ht="17.100000000000001" customHeight="1" x14ac:dyDescent="0.2">
      <c r="B101" s="109" t="s">
        <v>44</v>
      </c>
      <c r="C101" s="218">
        <v>0</v>
      </c>
      <c r="D101" s="74"/>
      <c r="E101" s="218">
        <f>E71</f>
        <v>0</v>
      </c>
      <c r="F101" s="65"/>
      <c r="G101" s="218">
        <v>0</v>
      </c>
      <c r="H101" s="1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ht="17.100000000000001" customHeight="1" x14ac:dyDescent="0.2">
      <c r="B102" s="110" t="s">
        <v>45</v>
      </c>
      <c r="C102" s="218">
        <f>C98</f>
        <v>0</v>
      </c>
      <c r="D102" s="74"/>
      <c r="E102" s="218">
        <f>E98</f>
        <v>0</v>
      </c>
      <c r="F102" s="65"/>
      <c r="G102" s="218">
        <f>G98</f>
        <v>0</v>
      </c>
      <c r="H102" s="1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2">
      <c r="B103" s="1"/>
      <c r="C103" s="65"/>
      <c r="D103" s="65"/>
      <c r="E103" s="65"/>
      <c r="F103" s="76"/>
      <c r="G103" s="134"/>
      <c r="H103" s="2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ht="28.5" customHeight="1" x14ac:dyDescent="0.2">
      <c r="A104" s="1"/>
      <c r="B104" s="111" t="s">
        <v>60</v>
      </c>
      <c r="C104" s="198">
        <f>C102-C101</f>
        <v>0</v>
      </c>
      <c r="D104" s="186"/>
      <c r="E104" s="198">
        <f>E102-E101</f>
        <v>0</v>
      </c>
      <c r="F104" s="59"/>
      <c r="G104" s="198">
        <f>G102-G101</f>
        <v>0</v>
      </c>
      <c r="H104" s="2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ht="13.5" thickBot="1" x14ac:dyDescent="0.25">
      <c r="A105" s="1"/>
      <c r="B105" s="2"/>
      <c r="C105" s="60"/>
      <c r="D105" s="60"/>
      <c r="E105" s="60"/>
      <c r="F105" s="64"/>
      <c r="G105" s="60"/>
      <c r="H105" s="2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s="123" customFormat="1" ht="40.35" customHeight="1" thickBot="1" x14ac:dyDescent="0.25">
      <c r="A106" s="193" t="s">
        <v>78</v>
      </c>
      <c r="B106" s="112"/>
      <c r="C106" s="114" t="s">
        <v>48</v>
      </c>
      <c r="D106" s="114"/>
      <c r="E106" s="114"/>
      <c r="F106" s="113"/>
      <c r="G106" s="199" t="e">
        <f>IF($E$101&lt;&gt;0,($G$101/$E$101)-1,IF($E$101=0,($G$101/$C$101)-1))</f>
        <v>#DIV/0!</v>
      </c>
      <c r="H106" s="142"/>
    </row>
    <row r="107" spans="1:17" x14ac:dyDescent="0.2">
      <c r="A107" s="193"/>
      <c r="B107" s="2"/>
      <c r="C107" s="60"/>
      <c r="D107" s="60"/>
      <c r="E107" s="60"/>
      <c r="F107" s="64"/>
      <c r="G107" s="60"/>
      <c r="H107" s="2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2">
      <c r="A108" s="1"/>
      <c r="B108" s="2"/>
      <c r="C108" s="64"/>
      <c r="D108" s="64"/>
      <c r="E108" s="64"/>
      <c r="F108" s="64"/>
      <c r="G108" s="64"/>
      <c r="H108" s="2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s="131" customFormat="1" ht="36" customHeight="1" x14ac:dyDescent="0.2">
      <c r="A109" s="143"/>
      <c r="B109" s="164" t="s">
        <v>43</v>
      </c>
      <c r="C109" s="165"/>
      <c r="D109" s="165"/>
      <c r="E109" s="165"/>
      <c r="F109" s="165"/>
      <c r="G109" s="166"/>
      <c r="H109" s="143"/>
    </row>
    <row r="110" spans="1:17" x14ac:dyDescent="0.2">
      <c r="A110" s="1"/>
      <c r="B110" s="51" t="s">
        <v>39</v>
      </c>
      <c r="C110" s="68"/>
      <c r="D110" s="68"/>
      <c r="E110" s="68"/>
      <c r="F110" s="68"/>
      <c r="G110" s="81"/>
      <c r="H110" s="2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2">
      <c r="A111" s="1"/>
      <c r="B111" s="51" t="s">
        <v>40</v>
      </c>
      <c r="C111" s="68"/>
      <c r="D111" s="68"/>
      <c r="E111" s="68"/>
      <c r="F111" s="68"/>
      <c r="G111" s="81"/>
      <c r="H111" s="2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2">
      <c r="A112" s="1"/>
      <c r="B112" s="51" t="s">
        <v>41</v>
      </c>
      <c r="C112" s="68"/>
      <c r="D112" s="68"/>
      <c r="E112" s="68"/>
      <c r="F112" s="68"/>
      <c r="G112" s="81"/>
      <c r="H112" s="2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2">
      <c r="A113" s="1"/>
      <c r="B113" s="52" t="s">
        <v>42</v>
      </c>
      <c r="C113" s="67"/>
      <c r="D113" s="67"/>
      <c r="E113" s="67"/>
      <c r="F113" s="67"/>
      <c r="G113" s="82"/>
      <c r="H113" s="2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2">
      <c r="B114" s="128"/>
      <c r="H114" s="2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2">
      <c r="B115" s="4"/>
      <c r="C115" s="64"/>
      <c r="D115" s="64"/>
      <c r="E115" s="64"/>
      <c r="F115" s="64"/>
      <c r="G115" s="64"/>
      <c r="H115" s="2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ht="25.5" customHeight="1" x14ac:dyDescent="0.2">
      <c r="B116" s="164" t="s">
        <v>3</v>
      </c>
      <c r="C116" s="165"/>
      <c r="D116" s="165"/>
      <c r="E116" s="165"/>
      <c r="F116" s="165"/>
      <c r="G116" s="166"/>
      <c r="H116" s="2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2">
      <c r="B117" s="58"/>
      <c r="C117" s="83"/>
      <c r="D117" s="83"/>
      <c r="E117" s="83"/>
      <c r="F117" s="83"/>
      <c r="G117" s="84"/>
      <c r="H117" s="2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ht="156" customHeight="1" x14ac:dyDescent="0.2">
      <c r="B118" s="217" t="s">
        <v>77</v>
      </c>
      <c r="C118" s="174"/>
      <c r="D118" s="174"/>
      <c r="E118" s="174"/>
      <c r="F118" s="174"/>
      <c r="G118" s="175"/>
      <c r="H118" s="2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ht="12.75" customHeight="1" x14ac:dyDescent="0.2">
      <c r="B119" s="115"/>
      <c r="C119" s="85"/>
      <c r="D119" s="85"/>
      <c r="E119" s="85"/>
      <c r="F119" s="85"/>
      <c r="G119" s="86"/>
      <c r="H119" s="2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2">
      <c r="B120" s="176" t="s">
        <v>75</v>
      </c>
      <c r="C120" s="65"/>
      <c r="D120" s="65"/>
      <c r="E120" s="65"/>
      <c r="F120" s="153"/>
      <c r="G120" s="154"/>
      <c r="H120" s="2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2">
      <c r="B121" s="152"/>
      <c r="C121" s="65"/>
      <c r="D121" s="65"/>
      <c r="E121" s="65"/>
      <c r="F121" s="153"/>
      <c r="G121" s="154"/>
      <c r="H121" s="2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">
      <c r="B122" s="176" t="s">
        <v>76</v>
      </c>
      <c r="C122" s="65"/>
      <c r="D122" s="65"/>
      <c r="E122" s="65"/>
      <c r="F122" s="153"/>
      <c r="G122" s="154"/>
      <c r="H122" s="2"/>
    </row>
    <row r="123" spans="1:17" x14ac:dyDescent="0.2">
      <c r="B123" s="155"/>
      <c r="C123" s="133"/>
      <c r="D123" s="133"/>
      <c r="E123" s="133"/>
      <c r="F123" s="156"/>
      <c r="G123" s="157"/>
      <c r="H123" s="2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2">
      <c r="B124" s="53"/>
      <c r="C124" s="87"/>
      <c r="D124" s="87"/>
      <c r="E124" s="87"/>
      <c r="F124" s="77"/>
      <c r="G124" s="87"/>
      <c r="H124" s="2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2">
      <c r="B125" s="53"/>
      <c r="C125" s="87"/>
      <c r="D125" s="87"/>
      <c r="E125" s="87"/>
      <c r="F125" s="77"/>
      <c r="G125" s="87"/>
      <c r="H125" s="1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2">
      <c r="B126" s="53"/>
      <c r="C126" s="87"/>
      <c r="D126" s="87"/>
      <c r="E126" s="87"/>
      <c r="F126" s="77"/>
      <c r="G126" s="87"/>
      <c r="H126" s="1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2">
      <c r="B127" s="54"/>
      <c r="C127" s="87"/>
      <c r="D127" s="87"/>
      <c r="E127" s="87"/>
      <c r="F127" s="77"/>
      <c r="G127" s="87"/>
      <c r="H127" s="1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2">
      <c r="B128" s="54"/>
      <c r="C128" s="87"/>
      <c r="D128" s="87"/>
      <c r="E128" s="87"/>
      <c r="F128" s="77"/>
      <c r="G128" s="87"/>
      <c r="H128" s="1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2:17" x14ac:dyDescent="0.2">
      <c r="B129" s="54"/>
      <c r="C129" s="87"/>
      <c r="D129" s="87"/>
      <c r="E129" s="87"/>
      <c r="F129" s="77"/>
      <c r="G129" s="87"/>
      <c r="H129" s="1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2:17" x14ac:dyDescent="0.2">
      <c r="B130" s="54"/>
      <c r="C130" s="87"/>
      <c r="D130" s="87"/>
      <c r="E130" s="87"/>
      <c r="F130" s="77"/>
      <c r="G130" s="87"/>
      <c r="H130" s="1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 x14ac:dyDescent="0.2">
      <c r="B131" s="53"/>
      <c r="C131" s="87"/>
      <c r="D131" s="87"/>
      <c r="E131" s="87"/>
      <c r="F131" s="77"/>
      <c r="G131" s="87"/>
      <c r="H131" s="1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 x14ac:dyDescent="0.2">
      <c r="B132" s="53"/>
      <c r="C132" s="87"/>
      <c r="D132" s="87"/>
      <c r="E132" s="87"/>
      <c r="F132" s="77"/>
      <c r="G132" s="87"/>
      <c r="H132" s="1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 x14ac:dyDescent="0.2">
      <c r="B133" s="53"/>
      <c r="C133" s="87"/>
      <c r="D133" s="87"/>
      <c r="E133" s="87"/>
      <c r="F133" s="77"/>
      <c r="G133" s="87"/>
      <c r="H133" s="1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2:17" x14ac:dyDescent="0.2">
      <c r="B134" s="37"/>
      <c r="C134" s="87"/>
      <c r="D134" s="87"/>
      <c r="E134" s="87"/>
      <c r="F134" s="77"/>
      <c r="G134" s="87"/>
      <c r="H134" s="1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2:17" x14ac:dyDescent="0.2">
      <c r="B135" s="37"/>
      <c r="C135" s="87"/>
      <c r="D135" s="87"/>
      <c r="E135" s="87"/>
      <c r="F135" s="77"/>
      <c r="G135" s="87"/>
      <c r="H135" s="1"/>
      <c r="I135" s="44"/>
      <c r="J135" s="44"/>
      <c r="K135" s="44"/>
      <c r="L135" s="44"/>
      <c r="M135" s="44"/>
      <c r="N135" s="44"/>
      <c r="O135" s="44"/>
      <c r="P135" s="44"/>
      <c r="Q135" s="44"/>
    </row>
    <row r="137" spans="2:17" x14ac:dyDescent="0.2">
      <c r="B137" s="55"/>
      <c r="C137" s="88"/>
      <c r="D137" s="88"/>
      <c r="E137" s="88"/>
      <c r="F137" s="88"/>
      <c r="G137" s="88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2:17" x14ac:dyDescent="0.2">
      <c r="B138" s="47"/>
      <c r="C138" s="89"/>
      <c r="D138" s="89"/>
      <c r="E138" s="89"/>
      <c r="F138" s="88"/>
      <c r="G138" s="88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2:17" x14ac:dyDescent="0.2">
      <c r="B139" s="47"/>
      <c r="C139" s="89"/>
      <c r="D139" s="89"/>
      <c r="E139" s="89"/>
      <c r="F139" s="88"/>
      <c r="G139" s="88"/>
      <c r="H139" s="2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2:17" x14ac:dyDescent="0.2">
      <c r="B140" s="159"/>
      <c r="C140" s="160"/>
      <c r="D140" s="160"/>
      <c r="E140" s="160"/>
      <c r="F140" s="160"/>
      <c r="G140" s="160"/>
      <c r="H140" s="2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2:17" ht="14.25" x14ac:dyDescent="0.2">
      <c r="B141" s="56"/>
      <c r="C141" s="89"/>
      <c r="D141" s="89"/>
      <c r="E141" s="89"/>
      <c r="F141" s="88"/>
      <c r="G141" s="88"/>
      <c r="H141" s="2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2:17" ht="14.25" x14ac:dyDescent="0.2">
      <c r="B142" s="56"/>
      <c r="C142" s="89"/>
      <c r="D142" s="89"/>
      <c r="E142" s="89"/>
      <c r="F142" s="88"/>
      <c r="G142" s="88"/>
      <c r="H142" s="2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2:17" x14ac:dyDescent="0.2">
      <c r="B143" s="163"/>
      <c r="C143" s="163"/>
      <c r="D143" s="163"/>
      <c r="E143" s="163"/>
      <c r="F143" s="163"/>
      <c r="G143" s="88"/>
      <c r="H143" s="2"/>
      <c r="I143" s="44"/>
      <c r="J143" s="44"/>
      <c r="K143" s="44"/>
      <c r="L143" s="44"/>
      <c r="M143" s="44"/>
      <c r="N143" s="44"/>
      <c r="O143" s="44"/>
      <c r="P143" s="44"/>
      <c r="Q143" s="44"/>
    </row>
  </sheetData>
  <sheetProtection algorithmName="SHA-512" hashValue="LX2qQ+VOrFcKOVzjEtQoLSqvRiQNjZeXky/vRf44ZXOCHpVcXE3fNvrhKb3XU3qNd3FVbqyO4K9rLjfBb5yRvw==" saltValue="yea3Xbi0WVkAbdPzYcQ2wA==" spinCount="100000" sheet="1" objects="1" scenarios="1"/>
  <phoneticPr fontId="3" type="noConversion"/>
  <conditionalFormatting sqref="G106">
    <cfRule type="cellIs" dxfId="12" priority="18" operator="lessThan">
      <formula>-0.3</formula>
    </cfRule>
  </conditionalFormatting>
  <conditionalFormatting sqref="G93">
    <cfRule type="cellIs" dxfId="11" priority="14" operator="greaterThan">
      <formula>$G$71*80%</formula>
    </cfRule>
  </conditionalFormatting>
  <conditionalFormatting sqref="C93">
    <cfRule type="cellIs" dxfId="10" priority="13" operator="greaterThan">
      <formula>$C$71*80%</formula>
    </cfRule>
  </conditionalFormatting>
  <conditionalFormatting sqref="G29">
    <cfRule type="cellIs" dxfId="9" priority="12" operator="greaterThan">
      <formula>$G$71*40%</formula>
    </cfRule>
  </conditionalFormatting>
  <conditionalFormatting sqref="E69">
    <cfRule type="cellIs" dxfId="8" priority="10" stopIfTrue="1" operator="greaterThan">
      <formula>$E$71*15%</formula>
    </cfRule>
  </conditionalFormatting>
  <conditionalFormatting sqref="C29">
    <cfRule type="cellIs" dxfId="7" priority="9" operator="greaterThan">
      <formula>$C$71*40%</formula>
    </cfRule>
  </conditionalFormatting>
  <conditionalFormatting sqref="C69">
    <cfRule type="cellIs" dxfId="6" priority="8" stopIfTrue="1" operator="greaterThan">
      <formula>$C$71*15%</formula>
    </cfRule>
  </conditionalFormatting>
  <conditionalFormatting sqref="G104">
    <cfRule type="cellIs" dxfId="5" priority="7" operator="greaterThan">
      <formula>0</formula>
    </cfRule>
  </conditionalFormatting>
  <conditionalFormatting sqref="E104">
    <cfRule type="cellIs" dxfId="4" priority="6" operator="greaterThan">
      <formula>0</formula>
    </cfRule>
  </conditionalFormatting>
  <conditionalFormatting sqref="C104">
    <cfRule type="cellIs" dxfId="3" priority="5" operator="greaterThan">
      <formula>0</formula>
    </cfRule>
  </conditionalFormatting>
  <conditionalFormatting sqref="G69">
    <cfRule type="cellIs" dxfId="2" priority="3" operator="greaterThan">
      <formula>$G$71*15%</formula>
    </cfRule>
  </conditionalFormatting>
  <conditionalFormatting sqref="E29">
    <cfRule type="cellIs" dxfId="1" priority="2" operator="greaterThan">
      <formula>$E$71*40%</formula>
    </cfRule>
  </conditionalFormatting>
  <conditionalFormatting sqref="E93">
    <cfRule type="cellIs" dxfId="0" priority="1" operator="greaterThan">
      <formula>$E$71*80%</formula>
    </cfRule>
  </conditionalFormatting>
  <dataValidations count="3">
    <dataValidation type="custom" operator="lessThanOrEqual" allowBlank="1" showInputMessage="1" showErrorMessage="1" errorTitle="Error en l'import" error="L'import de despeses indrectes no pot superar el 15% del total de les despeses directes" sqref="G69 C69:E69">
      <formula1>AND(C69&gt;=0,C69&lt;=C60)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C93:D93">
      <formula1>AND($C$93&lt;=$C$94,$C$93&lt;=$C$95,$C$93&lt;=$C$96)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E93">
      <formula1>AND($E$93&lt;=$E$94,$E$93&lt;=$E$95,$E$93&lt;=$E$96)</formula1>
    </dataValidation>
  </dataValidations>
  <pageMargins left="0.98425196850393704" right="0.78740157480314965" top="1.1811023622047245" bottom="0.74803149606299213" header="0.47244094488188981" footer="0.43307086614173229"/>
  <pageSetup paperSize="9" scale="44" fitToHeight="0" orientation="portrait" r:id="rId1"/>
  <headerFooter differentFirst="1" alignWithMargins="0">
    <oddHeader>&amp;L&amp;G</oddHeader>
    <oddFooter>&amp;R&amp;P/&amp;N</oddFooter>
    <firstHeader>&amp;L&amp;G</firstHeader>
    <firstFooter>&amp;L&amp;"Helvetica,Normal"&amp;7Peu de la Creu, 4
08001 Barcelona
Tel. 93 624 73 51
memorialdemocratic@gencat.cat
memoria.gencat.cat&amp;R&amp;P/&amp;N</firstFooter>
  </headerFooter>
  <rowBreaks count="1" manualBreakCount="1">
    <brk id="60" max="16383" man="1"/>
  </rowBreaks>
  <cellWatches>
    <cellWatch r="C69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5" name="Option Button 6">
              <controlPr defaultSize="0" autoFill="0" autoLine="0" autoPict="0" altText="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118</xdr:row>
                    <xdr:rowOff>142875</xdr:rowOff>
                  </from>
                  <to>
                    <xdr:col>1</xdr:col>
                    <xdr:colOff>266700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Option Button 7">
              <controlPr defaultSize="0" autoFill="0" autoLine="0" autoPict="0" altText="No 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120</xdr:row>
                    <xdr:rowOff>142875</xdr:rowOff>
                  </from>
                  <to>
                    <xdr:col>1</xdr:col>
                    <xdr:colOff>266700</xdr:colOff>
                    <xdr:row>122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Full2!$C$6:$C$10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0"/>
  <sheetViews>
    <sheetView workbookViewId="0">
      <selection activeCell="F30" sqref="F30"/>
    </sheetView>
  </sheetViews>
  <sheetFormatPr defaultRowHeight="12.75" x14ac:dyDescent="0.2"/>
  <sheetData>
    <row r="5" spans="3:3" x14ac:dyDescent="0.2">
      <c r="C5" s="97"/>
    </row>
    <row r="6" spans="3:3" ht="14.25" x14ac:dyDescent="0.2">
      <c r="C6" s="48" t="s">
        <v>56</v>
      </c>
    </row>
    <row r="7" spans="3:3" ht="14.25" x14ac:dyDescent="0.2">
      <c r="C7" s="48" t="s">
        <v>49</v>
      </c>
    </row>
    <row r="8" spans="3:3" ht="14.25" x14ac:dyDescent="0.2">
      <c r="C8" s="48" t="s">
        <v>57</v>
      </c>
    </row>
    <row r="9" spans="3:3" ht="14.25" x14ac:dyDescent="0.2">
      <c r="C9" s="48" t="s">
        <v>51</v>
      </c>
    </row>
    <row r="10" spans="3:3" ht="14.25" x14ac:dyDescent="0.2">
      <c r="C10" s="48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76DB0D3B62E41B607E6E9136E79B8" ma:contentTypeVersion="12" ma:contentTypeDescription="Crear nuevo documento." ma:contentTypeScope="" ma:versionID="5aa2ffe1850f5398a1884fc66b897178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c956d200027dc61d7829711b595cc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0DD0D-A609-4B8C-BF68-9C98FEC8AE01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1f4eb97-4bfa-4803-be01-32f031b101e9"/>
    <ds:schemaRef ds:uri="http://purl.org/dc/terms/"/>
    <ds:schemaRef ds:uri="http://schemas.openxmlformats.org/package/2006/metadata/core-properties"/>
    <ds:schemaRef ds:uri="http://purl.org/dc/dcmitype/"/>
    <ds:schemaRef ds:uri="b616c6e1-77c0-4444-bb9d-93339f10c6b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2BA4355-56B4-4B85-9213-5561E44C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8301B-DAF4-46C9-B1E2-A0DD696320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Instruccions</vt:lpstr>
      <vt:lpstr>Pressupost i pla de finançament</vt:lpstr>
      <vt:lpstr>Full2</vt:lpstr>
      <vt:lpstr>Instruccions!_2Àrea_d_impressió</vt:lpstr>
      <vt:lpstr>'Pressupost i pla de finançament'!_3Àrea_d_impressió</vt:lpstr>
      <vt:lpstr>Instruccions!Àrea_d'impressió</vt:lpstr>
      <vt:lpstr>'Pressupost i pla de finançament'!Àrea_d'impressió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detallat</dc:title>
  <dc:subject>Pressupost detallat per a sol·licitar subvencions a projectes d'activitats commemoratives, de recerca i de difusió de la memòria democràtica</dc:subject>
  <dc:creator>Departament de Justícia, Drets i Memòria</dc:creator>
  <cp:keywords>subvenció, memorial democràtic</cp:keywords>
  <dc:description/>
  <cp:lastModifiedBy>Alonso Latorre, Silvia</cp:lastModifiedBy>
  <cp:lastPrinted>2024-03-13T15:12:42Z</cp:lastPrinted>
  <dcterms:created xsi:type="dcterms:W3CDTF">2006-02-07T08:30:40Z</dcterms:created>
  <dcterms:modified xsi:type="dcterms:W3CDTF">2024-03-14T08:51:16Z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Order">
    <vt:r8>68700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</Properties>
</file>