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X:\21691_DGCures\OR00024_DGCOTET\0. EXPEDIENTS\2023\T4-Resol.TxC-B-99EELL-20,84M€-99EELL\Annexos-Env.Org.20230802\"/>
    </mc:Choice>
  </mc:AlternateContent>
  <bookViews>
    <workbookView xWindow="0" yWindow="0" windowWidth="23040" windowHeight="9192" firstSheet="2" activeTab="3"/>
  </bookViews>
  <sheets>
    <sheet name="Ivàlua (no tocar)" sheetId="27" state="hidden" r:id="rId1"/>
    <sheet name="Taules" sheetId="2" state="hidden" r:id="rId2"/>
    <sheet name="Instruccions" sheetId="24" r:id="rId3"/>
    <sheet name="Programa" sheetId="8" r:id="rId4"/>
  </sheets>
  <definedNames>
    <definedName name="_xlnm._FilterDatabase" localSheetId="3" hidden="1">Programa!$A$1:$A$3</definedName>
    <definedName name="_xlnm._FilterDatabase" localSheetId="1" hidden="1">Taules!$A$1:$C$110</definedName>
    <definedName name="_xlnm.Print_Area" localSheetId="2">Instruccions!$A$1:$B$26</definedName>
    <definedName name="_xlnm.Print_Area" localSheetId="3">Programa!$A$1:$B$64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27" l="1"/>
  <c r="Y3" i="27"/>
  <c r="X3" i="27"/>
  <c r="W3" i="27"/>
  <c r="V3" i="27"/>
  <c r="U3" i="27"/>
  <c r="T3" i="27"/>
  <c r="S3" i="27"/>
  <c r="R3" i="27"/>
  <c r="Q3" i="27"/>
  <c r="P3" i="27"/>
  <c r="O3" i="27"/>
  <c r="N3" i="27"/>
  <c r="M3" i="27"/>
  <c r="L3" i="27"/>
  <c r="K3" i="27"/>
  <c r="J3" i="27"/>
  <c r="I3" i="27"/>
  <c r="H3" i="27"/>
  <c r="G3" i="27"/>
  <c r="F3" i="27"/>
  <c r="E3" i="27"/>
  <c r="Z2" i="27"/>
  <c r="Y2" i="27"/>
  <c r="X2" i="27"/>
  <c r="W2" i="27"/>
  <c r="V2" i="27"/>
  <c r="U2" i="27"/>
  <c r="T2" i="27"/>
  <c r="S2" i="27"/>
  <c r="R2" i="27"/>
  <c r="Q2" i="27"/>
  <c r="P2" i="27"/>
  <c r="Q1" i="27"/>
  <c r="P1" i="27"/>
  <c r="O2" i="27"/>
  <c r="N2" i="27"/>
  <c r="M2" i="27"/>
  <c r="L2" i="27"/>
  <c r="K2" i="27"/>
  <c r="J2" i="27"/>
  <c r="I2" i="27"/>
  <c r="H2" i="27"/>
  <c r="D3" i="27"/>
  <c r="A3" i="27"/>
  <c r="A1" i="27"/>
  <c r="F1" i="27" l="1"/>
  <c r="E1" i="27"/>
  <c r="C2" i="27"/>
  <c r="D2" i="27" l="1"/>
  <c r="G2" i="27" l="1"/>
  <c r="F2" i="27"/>
  <c r="E2" i="27"/>
  <c r="B2" i="27"/>
  <c r="A2" i="27"/>
  <c r="C2" i="2" l="1"/>
  <c r="B2" i="2"/>
  <c r="B10" i="8" l="1"/>
  <c r="C3" i="27" s="1"/>
  <c r="B9" i="8"/>
  <c r="B3" i="27" s="1"/>
</calcChain>
</file>

<file path=xl/sharedStrings.xml><?xml version="1.0" encoding="utf-8"?>
<sst xmlns="http://schemas.openxmlformats.org/spreadsheetml/2006/main" count="371" uniqueCount="291">
  <si>
    <t>Comarca</t>
  </si>
  <si>
    <t>Nom de l’ens local</t>
  </si>
  <si>
    <t>Montsià</t>
  </si>
  <si>
    <t>Ajuntament d'Amposta</t>
  </si>
  <si>
    <t>Ajuntament de Reus</t>
  </si>
  <si>
    <t>Baix Camp</t>
  </si>
  <si>
    <t>Ens</t>
  </si>
  <si>
    <t>Ajuntament de Badalona</t>
  </si>
  <si>
    <t>Ajuntament de Banyoles</t>
  </si>
  <si>
    <t>Ajuntament de Barberà del Vallès</t>
  </si>
  <si>
    <t>Ajuntament de Barcelona</t>
  </si>
  <si>
    <t>Ajuntament de Blanes</t>
  </si>
  <si>
    <t>Ajuntament de Calafell</t>
  </si>
  <si>
    <t>Ajuntament de Cambrils</t>
  </si>
  <si>
    <t>Ajuntament de Castellar del Vallès</t>
  </si>
  <si>
    <t>Ajuntament de Castelldefels</t>
  </si>
  <si>
    <t>Ajuntament de Cerdanyola del Vallès</t>
  </si>
  <si>
    <t>Ajuntament de Cornellà de Llobregat</t>
  </si>
  <si>
    <t>Ajuntament d'Esparreguera</t>
  </si>
  <si>
    <t>Ajuntament d'Esplugues de Llobregat</t>
  </si>
  <si>
    <t>Ajuntament de Figueres</t>
  </si>
  <si>
    <t>Ajuntament de Girona</t>
  </si>
  <si>
    <t>Ajuntament de Granollers</t>
  </si>
  <si>
    <t>Ajuntament de l'Hospitalet de Llobregat</t>
  </si>
  <si>
    <t>Ajuntament d'Igualada</t>
  </si>
  <si>
    <t>Ajuntament de Lleida</t>
  </si>
  <si>
    <t>Ajuntament de Lloret de Mar</t>
  </si>
  <si>
    <t>Ajuntament de Manlleu</t>
  </si>
  <si>
    <t>Ajuntament de Manresa</t>
  </si>
  <si>
    <t>Ajuntament de Martorell</t>
  </si>
  <si>
    <t>Ajuntament de Mataró</t>
  </si>
  <si>
    <t>Ajuntament de Molins de Rei</t>
  </si>
  <si>
    <t>Ajuntament de Mollet del Vallès</t>
  </si>
  <si>
    <t>Ajuntament de Montcada i Reixac</t>
  </si>
  <si>
    <t>Ajuntament d'Olot</t>
  </si>
  <si>
    <t>Ajuntament de Palafrugell</t>
  </si>
  <si>
    <t>Ajuntament de Pineda de Mar</t>
  </si>
  <si>
    <t>Ajuntament del Prat de Llobregat</t>
  </si>
  <si>
    <t>Ajuntament de Premià de Mar</t>
  </si>
  <si>
    <t>Ajuntament de Ripollet</t>
  </si>
  <si>
    <t>Ajuntament de Rubí</t>
  </si>
  <si>
    <t>Ajuntament de Sabadell</t>
  </si>
  <si>
    <t>Ajuntament de Salou</t>
  </si>
  <si>
    <t>Ajuntament de Salt</t>
  </si>
  <si>
    <t>Ajuntament de Sant Adrià de Besòs</t>
  </si>
  <si>
    <t>Ajuntament de Sant Andreu de la Barca</t>
  </si>
  <si>
    <t>Ajuntament de Sant Boi de Llobregat</t>
  </si>
  <si>
    <t>Ajuntament de Sant Cugat del Vallès</t>
  </si>
  <si>
    <t>Ajuntament de Sant Feliu de Guíxols</t>
  </si>
  <si>
    <t>Ajuntament de Sant Feliu de Llobregat</t>
  </si>
  <si>
    <t>Ajuntament de Sant Joan Despí</t>
  </si>
  <si>
    <t>Ajuntament de Sant Pere de Ribes</t>
  </si>
  <si>
    <t>Ajuntament de Sant Quirze del Vallès</t>
  </si>
  <si>
    <t>Ajuntament de Sant Vicenç dels Horts</t>
  </si>
  <si>
    <t>Ajuntament de Santa Coloma de Gramenet</t>
  </si>
  <si>
    <t>Ajuntament de Santa Perpètua de Mogoda</t>
  </si>
  <si>
    <t>Ajuntament de Sitges</t>
  </si>
  <si>
    <t>Ajuntament de Tarragona</t>
  </si>
  <si>
    <t>Ajuntament de Terrassa</t>
  </si>
  <si>
    <t>Ajuntament de Tortosa</t>
  </si>
  <si>
    <t>Ajuntament de Valls</t>
  </si>
  <si>
    <t>Ajuntament de Vic</t>
  </si>
  <si>
    <t>Ajuntament de Viladecans</t>
  </si>
  <si>
    <t>Ajuntament de Vilafranca del Penedès</t>
  </si>
  <si>
    <t>Ajuntament de Vilanova i la Geltrú</t>
  </si>
  <si>
    <t>Ajuntament de Vila-seca</t>
  </si>
  <si>
    <t>Ajuntament de Vilassar de Mar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</si>
  <si>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</si>
  <si>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</si>
  <si>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</si>
  <si>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</si>
  <si>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l'Alta Ribagorça</t>
  </si>
  <si>
    <t>Consell Comarcal de l'Anoia</t>
  </si>
  <si>
    <t>Consell Comarcal de l'Urgell</t>
  </si>
  <si>
    <t>Barcelonès</t>
  </si>
  <si>
    <t>Pla de l'Estany</t>
  </si>
  <si>
    <t>Vallès Occidental</t>
  </si>
  <si>
    <t>Selva</t>
  </si>
  <si>
    <t>Baix Penedès</t>
  </si>
  <si>
    <t>Baix Llobregat</t>
  </si>
  <si>
    <t>Alt Empordà</t>
  </si>
  <si>
    <t>Vallès Oriental</t>
  </si>
  <si>
    <t>Gironès</t>
  </si>
  <si>
    <t>Anoia</t>
  </si>
  <si>
    <t>Segrià</t>
  </si>
  <si>
    <t>Osona</t>
  </si>
  <si>
    <t>Bages</t>
  </si>
  <si>
    <t>Maresme</t>
  </si>
  <si>
    <t>Garrotxa</t>
  </si>
  <si>
    <t>Baix Empordà</t>
  </si>
  <si>
    <t>Tarragonès</t>
  </si>
  <si>
    <t>Garraf</t>
  </si>
  <si>
    <t>Baix Ebre</t>
  </si>
  <si>
    <t>Alt Camp</t>
  </si>
  <si>
    <t>Alt Penedès</t>
  </si>
  <si>
    <t>Alt Urgell</t>
  </si>
  <si>
    <t>Alta Ribagorça</t>
  </si>
  <si>
    <t>Aran</t>
  </si>
  <si>
    <t>Berguedà</t>
  </si>
  <si>
    <t>Cerdanya</t>
  </si>
  <si>
    <t>Conca de Barberà</t>
  </si>
  <si>
    <t>Garrigues</t>
  </si>
  <si>
    <t>Moianès</t>
  </si>
  <si>
    <t>Noguera</t>
  </si>
  <si>
    <t>Pallars Jussà</t>
  </si>
  <si>
    <t>Pallars Sobirà</t>
  </si>
  <si>
    <t>Pla d'Urgell</t>
  </si>
  <si>
    <t>Priorat</t>
  </si>
  <si>
    <t>Ribera d'Ebre</t>
  </si>
  <si>
    <t>Ripollès</t>
  </si>
  <si>
    <t>Segarra</t>
  </si>
  <si>
    <t>Solsonès</t>
  </si>
  <si>
    <t>Terra Alta</t>
  </si>
  <si>
    <t>Dades generals</t>
  </si>
  <si>
    <t>Consell Comarcal de la Cerdanya</t>
  </si>
  <si>
    <t>Consell Comarcal de la Conca de Barberà</t>
  </si>
  <si>
    <t>Consell Comarcal de la Garrotxa</t>
  </si>
  <si>
    <t>Consell Comarcal de la Noguera</t>
  </si>
  <si>
    <t>Consell Comarcal de la Ribera d'Ebre</t>
  </si>
  <si>
    <t>Consell Comarcal de la Segarra</t>
  </si>
  <si>
    <t>Consell Comarcal de la Selva</t>
  </si>
  <si>
    <t>Consell Comarcal de la Terra Alta</t>
  </si>
  <si>
    <t>Consell Comarcal de les Garrigues</t>
  </si>
  <si>
    <t>Consell Comarcal del Bages</t>
  </si>
  <si>
    <t>Consell Comarcal del Baix Camp</t>
  </si>
  <si>
    <t>Consell Comarcal del Baix Ebre</t>
  </si>
  <si>
    <t>Consell Comarcal del Baix Empordà</t>
  </si>
  <si>
    <t>Consell Comarcal del Baix Llobregat</t>
  </si>
  <si>
    <t>Consell Comarcal del Baix Penedès</t>
  </si>
  <si>
    <t>Consell Comarcal del Berguedà</t>
  </si>
  <si>
    <t>Consell Comarcal del Garraf</t>
  </si>
  <si>
    <t>Consell Comarcal del Gironès</t>
  </si>
  <si>
    <t>Consell Comarcal del Maresme</t>
  </si>
  <si>
    <t>Consell Comarcal del Moianès</t>
  </si>
  <si>
    <t>Consell Comarcal del Montsià</t>
  </si>
  <si>
    <t>Consell Comarcal del Pallars Jussà</t>
  </si>
  <si>
    <t>Consell Comarcal del Pallars Sobirà</t>
  </si>
  <si>
    <t>Consell Comarcal del Pla de l'Estany</t>
  </si>
  <si>
    <t>Consell Comarcal del Pla d'Urgell</t>
  </si>
  <si>
    <t>Consell Comarcal del Priorat</t>
  </si>
  <si>
    <t>Consell Comarcal del Ripollès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</si>
  <si>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</si>
  <si>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</si>
  <si>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</si>
  <si>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</si>
  <si>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del Vallès Oriental</t>
  </si>
  <si>
    <t>Consell Comarcal d'Osona</t>
  </si>
  <si>
    <t>Ajuntament de les Franqueses del Vallès</t>
  </si>
  <si>
    <t>Ajuntament del Masnou</t>
  </si>
  <si>
    <t>Ajuntament del Vendrell</t>
  </si>
  <si>
    <t>Ajuntament d'Olesa de Montserrat</t>
  </si>
  <si>
    <t>Conselh Generau d'Aran</t>
  </si>
  <si>
    <t>Data</t>
  </si>
  <si>
    <t>NIF</t>
  </si>
  <si>
    <t>E. Espais d’acollida a les escoles</t>
  </si>
  <si>
    <t>F. Colònies i campaments</t>
  </si>
  <si>
    <t>G. Serveis anàlegs de lleure fora de l’horari escolar</t>
  </si>
  <si>
    <t>Núm. d’actuacions </t>
  </si>
  <si>
    <t>P4301400J</t>
  </si>
  <si>
    <t>P0801500J</t>
  </si>
  <si>
    <t>P1701600G</t>
  </si>
  <si>
    <t>P0825200I</t>
  </si>
  <si>
    <t>P0801900B</t>
  </si>
  <si>
    <t>P1702600F</t>
  </si>
  <si>
    <t>P4303700A</t>
  </si>
  <si>
    <t>P4303800I</t>
  </si>
  <si>
    <t>P0805000G</t>
  </si>
  <si>
    <t>P0805500F</t>
  </si>
  <si>
    <t>P0826600I</t>
  </si>
  <si>
    <t>P0807200A</t>
  </si>
  <si>
    <t>P1707200J</t>
  </si>
  <si>
    <t>P1708500B</t>
  </si>
  <si>
    <t>P0809500B</t>
  </si>
  <si>
    <t>P0808500C</t>
  </si>
  <si>
    <t>P0810000J</t>
  </si>
  <si>
    <t>P2515100B</t>
  </si>
  <si>
    <t>P1710200E</t>
  </si>
  <si>
    <t>P0811100G</t>
  </si>
  <si>
    <t>P0811200E</t>
  </si>
  <si>
    <t>P0811300C</t>
  </si>
  <si>
    <t>P0812000H</t>
  </si>
  <si>
    <t>P0812200D</t>
  </si>
  <si>
    <t>P0812300B</t>
  </si>
  <si>
    <t>P0812400J</t>
  </si>
  <si>
    <t>P1712400I</t>
  </si>
  <si>
    <t>P0816200J</t>
  </si>
  <si>
    <t>P0817100A</t>
  </si>
  <si>
    <t>P4312500D</t>
  </si>
  <si>
    <t>P0817900D</t>
  </si>
  <si>
    <t>P0818300F</t>
  </si>
  <si>
    <t>P0818600I</t>
  </si>
  <si>
    <t>P4318500H</t>
  </si>
  <si>
    <t>P1716400E</t>
  </si>
  <si>
    <t>P0819300E</t>
  </si>
  <si>
    <t>P0819500J</t>
  </si>
  <si>
    <t>P0819900B</t>
  </si>
  <si>
    <t>P0820400J</t>
  </si>
  <si>
    <t>P1717000B</t>
  </si>
  <si>
    <t>P0821000G</t>
  </si>
  <si>
    <t>P0821600D</t>
  </si>
  <si>
    <t>P0823100C</t>
  </si>
  <si>
    <t>P0823800H</t>
  </si>
  <si>
    <t>P0826300F</t>
  </si>
  <si>
    <t>P0824500C</t>
  </si>
  <si>
    <t>P0826000B</t>
  </si>
  <si>
    <t>P0827000A</t>
  </si>
  <si>
    <t>P4315000B</t>
  </si>
  <si>
    <t>P0827900B</t>
  </si>
  <si>
    <t>P4315700G</t>
  </si>
  <si>
    <t>P4316300E</t>
  </si>
  <si>
    <t>P0829900J</t>
  </si>
  <si>
    <t>P0830200B</t>
  </si>
  <si>
    <t>P0830600C</t>
  </si>
  <si>
    <t>P0830800I</t>
  </si>
  <si>
    <t>P4317300D</t>
  </si>
  <si>
    <t>P0821700B</t>
  </si>
  <si>
    <t>P0811700D</t>
  </si>
  <si>
    <t>P0816800G</t>
  </si>
  <si>
    <t>P4316500J</t>
  </si>
  <si>
    <t>P0807500D</t>
  </si>
  <si>
    <t>P0807600B</t>
  </si>
  <si>
    <t>P0810100H</t>
  </si>
  <si>
    <t>P0814600C</t>
  </si>
  <si>
    <t>P1712100E</t>
  </si>
  <si>
    <t>P7500011G</t>
  </si>
  <si>
    <t>P1700016G</t>
  </si>
  <si>
    <t>P9300007C</t>
  </si>
  <si>
    <t>P6700007E</t>
  </si>
  <si>
    <t>P7500005I</t>
  </si>
  <si>
    <t>P9300011E</t>
  </si>
  <si>
    <t>P7500007E</t>
  </si>
  <si>
    <t>P6700002F</t>
  </si>
  <si>
    <t>P9300010G</t>
  </si>
  <si>
    <t>P9300005G</t>
  </si>
  <si>
    <t>P6700008C</t>
  </si>
  <si>
    <t>P5800013D</t>
  </si>
  <si>
    <t>P7500006G</t>
  </si>
  <si>
    <t>P7500013C</t>
  </si>
  <si>
    <t>P5800006H</t>
  </si>
  <si>
    <t>P7500004B</t>
  </si>
  <si>
    <t>P7500003D</t>
  </si>
  <si>
    <t>P5800009B</t>
  </si>
  <si>
    <t>P9300003B</t>
  </si>
  <si>
    <t>P9300004J</t>
  </si>
  <si>
    <t>P6700009A</t>
  </si>
  <si>
    <t>P5800011H</t>
  </si>
  <si>
    <t>P9300006E</t>
  </si>
  <si>
    <t>P0800015J</t>
  </si>
  <si>
    <t>P5800020I</t>
  </si>
  <si>
    <t>P6700003D</t>
  </si>
  <si>
    <t>P5800008D</t>
  </si>
  <si>
    <t>P9300008A</t>
  </si>
  <si>
    <t>P7500014A</t>
  </si>
  <si>
    <t>P7500010I</t>
  </si>
  <si>
    <t>P6700010I</t>
  </si>
  <si>
    <t>P7500012E</t>
  </si>
  <si>
    <t>P9300009I</t>
  </si>
  <si>
    <t>P6700004B</t>
  </si>
  <si>
    <t>P7500008C</t>
  </si>
  <si>
    <t>P7500009A</t>
  </si>
  <si>
    <t>P9300002D</t>
  </si>
  <si>
    <t>P5800007F</t>
  </si>
  <si>
    <t>P5800010J</t>
  </si>
  <si>
    <t>P5800015I</t>
  </si>
  <si>
    <t>Urgell</t>
  </si>
  <si>
    <t>NIF*</t>
  </si>
  <si>
    <t>Comarca*</t>
  </si>
  <si>
    <r>
      <t>*</t>
    </r>
    <r>
      <rPr>
        <i/>
        <sz val="9"/>
        <rFont val="Arial"/>
        <family val="2"/>
      </rPr>
      <t xml:space="preserve"> Emplenament automàtic a seleccionar el nom de l'ens.</t>
    </r>
  </si>
  <si>
    <t>Quines?</t>
  </si>
  <si>
    <t>Any 2023</t>
  </si>
  <si>
    <t>1.</t>
  </si>
  <si>
    <t>2.</t>
  </si>
  <si>
    <t>Tipus d’actuació </t>
  </si>
  <si>
    <t>P0800317J</t>
  </si>
  <si>
    <t>Ajuntament de Gavà</t>
  </si>
  <si>
    <t>P0808800G</t>
  </si>
  <si>
    <t>Programa d'activitats Temps per Cures anys 2023-2024</t>
  </si>
  <si>
    <t>Any 2024</t>
  </si>
  <si>
    <t>Instruccions per omplir el Programa:</t>
  </si>
  <si>
    <t>H. Activitats de sensibilització i formació a homes en corresponsabilitat i cures</t>
  </si>
  <si>
    <t>Trieu ens local</t>
  </si>
  <si>
    <t>A. Ludoteques</t>
  </si>
  <si>
    <t>B. Casals en períodes no lectius</t>
  </si>
  <si>
    <t>C. Serveis de cura puntual en equipaments</t>
  </si>
  <si>
    <t>D. Serveis de cura puntual a domicili</t>
  </si>
  <si>
    <t>Quines cel·les es poden omplir?</t>
  </si>
  <si>
    <t>Només es poden omplir les cel·les ombrejades en gris del formulari de la pestanya de Programa.  Aquest full està protegit i només es poden omplir les cel·les habilitades de la columna B.</t>
  </si>
  <si>
    <t>Nomenclatura de les pestanyes o fulls d'aquest arxiu.</t>
  </si>
  <si>
    <t>És important que els noms de cada un de fulls d'aquest arxiu es mantingui amb el que tenen assignat:
   Full 1: Instruccions
   Full 2: Programa
No es poden afegir més fulls a aquest arxiu, ni esborrar els existents.</t>
  </si>
  <si>
    <t>Y. Adequació de locals per a la realització de les activitats anteriors</t>
  </si>
  <si>
    <t>Z. Altres actuacions necessàries (informació, planificació, coordinació,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</si>
</sst>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\ 000\ 000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NumberFormat="1"/>
    <xf numFmtId="0" fontId="1" fillId="0" borderId="0" xfId="0" applyNumberFormat="1" applyFont="1"/>
    <xf numFmtId="0" fontId="5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0" xfId="0" applyFont="1" applyFill="1" applyAlignment="1" applyProtection="1"/>
    <xf numFmtId="0" fontId="6" fillId="2" borderId="9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 applyProtection="1"/>
    <xf numFmtId="0" fontId="4" fillId="2" borderId="5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5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vertical="center" wrapText="1"/>
    </xf>
    <xf numFmtId="3" fontId="6" fillId="0" borderId="12" xfId="0" applyNumberFormat="1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vertical="center"/>
    </xf>
    <xf numFmtId="14" fontId="6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165" fontId="3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5" fillId="0" borderId="10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11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" fillId="0" borderId="3" xfId="0" applyFont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top"/>
    </xf>
    <xf numFmtId="3" fontId="3" fillId="0" borderId="3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horizontal="left" vertical="top"/>
    </xf>
    <xf numFmtId="3" fontId="2" fillId="3" borderId="3" xfId="0" applyNumberFormat="1" applyFont="1" applyFill="1" applyBorder="1" applyAlignment="1">
      <alignment horizontal="left" vertical="top"/>
    </xf>
    <xf numFmtId="3" fontId="2" fillId="3" borderId="13" xfId="0" applyNumberFormat="1" applyFont="1" applyFill="1" applyBorder="1" applyAlignment="1">
      <alignment horizontal="left" vertical="center"/>
    </xf>
    <xf numFmtId="0" fontId="6" fillId="0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63C1"/>
      <color rgb="FFEFEFFF"/>
      <color rgb="FFFFB3B3"/>
      <color rgb="FFFF8989"/>
      <color rgb="FFFFC000"/>
      <color rgb="FFA9D08E"/>
      <color rgb="FFF19759"/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0</xdr:rowOff>
    </xdr:from>
    <xdr:ext cx="6048000" cy="3444204"/>
    <xdr:sp macro="" textlink="">
      <xdr:nvSpPr>
        <xdr:cNvPr id="3" name="QuadreDeText 2"/>
        <xdr:cNvSpPr txBox="1"/>
      </xdr:nvSpPr>
      <xdr:spPr>
        <a:xfrm>
          <a:off x="0" y="13335000"/>
          <a:ext cx="6048000" cy="344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just">
            <a:lnSpc>
              <a:spcPts val="1200"/>
            </a:lnSpc>
            <a:spcBef>
              <a:spcPts val="200"/>
            </a:spcBef>
            <a:spcAft>
              <a:spcPts val="200"/>
            </a:spcAft>
          </a:pP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Totes aquestes activitats es duran a terme de conformitat amb la normativa d'aplicació i tenen les següents característiques:</a:t>
          </a:r>
        </a:p>
        <a:p>
          <a:pPr marL="180000" indent="-180000" algn="just">
            <a:lnSpc>
              <a:spcPts val="1200"/>
            </a:lnSpc>
            <a:spcBef>
              <a:spcPts val="200"/>
            </a:spcBef>
            <a:spcAft>
              <a:spcPts val="200"/>
            </a:spcAft>
            <a:buFont typeface="+mj-lt"/>
            <a:buAutoNum type="alphaLcPeriod"/>
          </a:pP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Tots els serveis que es presten són serveis de cura a nenes, nens i adolescents dels 0 als 16 anys     que realitzen activitats de lleure fora de l'horari escolar o fora de l'etapa d'escolarització obligatòria (excloses les activitats educatives extraescolars) o bé activitats dirigides tant a homes com a agents clau, per fomentar la sensibilització i formació dels homes en corresponsabilitat i cures (com a mínim l’1% de la despesa).</a:t>
          </a:r>
        </a:p>
        <a:p>
          <a:pPr marL="180000" indent="-180000" algn="just">
            <a:lnSpc>
              <a:spcPts val="1200"/>
            </a:lnSpc>
            <a:spcBef>
              <a:spcPts val="200"/>
            </a:spcBef>
            <a:spcAft>
              <a:spcPts val="200"/>
            </a:spcAft>
            <a:buFont typeface="+mj-lt"/>
            <a:buAutoNum type="alphaLcPeriod"/>
          </a:pP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En l'accés als serveis de cures són considerats col·lectius prioritaris els següents  les famílies en les que existeixin  altres càrregues relacionades amb les cures, les famílies monoparentals, les mares o tutores</a:t>
          </a:r>
          <a:r>
            <a:rPr lang="ca-E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víctimes de violències masclistes, en situació d'atur de llarga durada, majors de 45 anys, ocupades de</a:t>
          </a:r>
          <a:r>
            <a:rPr lang="ca-E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forma autònoma o migrants.</a:t>
          </a:r>
        </a:p>
        <a:p>
          <a:pPr marL="180000" indent="-180000" algn="just">
            <a:lnSpc>
              <a:spcPts val="1200"/>
            </a:lnSpc>
            <a:spcBef>
              <a:spcPts val="200"/>
            </a:spcBef>
            <a:spcAft>
              <a:spcPts val="200"/>
            </a:spcAft>
            <a:buFont typeface="+mj-lt"/>
            <a:buAutoNum type="alphaLcPeriod"/>
          </a:pP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En els preus d’accés als serveis de cures es tenen en compte el nivell de renda i les càrregues familiars</a:t>
          </a:r>
          <a:r>
            <a:rPr lang="ca-E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de les persones que sol·licitin participar-hi, tendents a afavorir la seva gratuïtat i universalitat.</a:t>
          </a:r>
        </a:p>
        <a:p>
          <a:pPr marL="180000" indent="-180000" algn="just">
            <a:lnSpc>
              <a:spcPts val="1200"/>
            </a:lnSpc>
            <a:spcBef>
              <a:spcPts val="200"/>
            </a:spcBef>
            <a:spcAft>
              <a:spcPts val="200"/>
            </a:spcAft>
            <a:buFont typeface="+mj-lt"/>
            <a:buAutoNum type="alphaLcPeriod"/>
          </a:pP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Els serveis de cures els presten professionals amb alguna de les qualificacions següents: tècnic/a superior en educació infantil, tècnic/a superior en animació sociocultural i turística, tècnic/a superior en ensenyament i animació socioesportiva, tècnic/a superior en integració social, monitor/a d'educació en el lleure o auxiliar en educació infantil.</a:t>
          </a:r>
        </a:p>
        <a:p>
          <a:pPr marL="180000" indent="-180000" algn="just">
            <a:lnSpc>
              <a:spcPts val="1200"/>
            </a:lnSpc>
            <a:spcBef>
              <a:spcPts val="200"/>
            </a:spcBef>
            <a:spcAft>
              <a:spcPts val="200"/>
            </a:spcAft>
            <a:buFont typeface="+mj-lt"/>
            <a:buAutoNum type="alphaLcPeriod"/>
          </a:pP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S’identifiquen els serveis i totes les actuacions de difusió i informació relacionades amb la imatge gràfica del Plan Corresponsables, així com amb els logotips institucionals del Departament d'Igualtat i Feminismes i del Programa Temps per Cures.</a:t>
          </a:r>
        </a:p>
        <a:p>
          <a:pPr marL="180000" indent="-180000" algn="just">
            <a:lnSpc>
              <a:spcPts val="1200"/>
            </a:lnSpc>
            <a:spcBef>
              <a:spcPts val="200"/>
            </a:spcBef>
            <a:spcAft>
              <a:spcPts val="200"/>
            </a:spcAft>
            <a:buFont typeface="+mj-lt"/>
            <a:buAutoNum type="alphaLcPeriod"/>
          </a:pP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Els serveis s’executen en el període de l'1 de gener de 2023 al 31 de desembre de 2024.</a:t>
          </a: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6048000" cy="534368"/>
    <xdr:sp macro="" textlink="">
      <xdr:nvSpPr>
        <xdr:cNvPr id="6" name="QuadreDeText 5"/>
        <xdr:cNvSpPr txBox="1"/>
      </xdr:nvSpPr>
      <xdr:spPr>
        <a:xfrm>
          <a:off x="0" y="426720"/>
          <a:ext cx="6048000" cy="534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just">
            <a:lnSpc>
              <a:spcPts val="1200"/>
            </a:lnSpc>
            <a:spcBef>
              <a:spcPts val="200"/>
            </a:spcBef>
            <a:spcAft>
              <a:spcPts val="200"/>
            </a:spcAft>
          </a:pPr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Serveis de cura a nenes i nens (de 0 a 16 anys) i accions per a la corresponsabilitat dels homes amb finançament a través de la transferència del Departament d’Igualtat i Feminismes corresponent a la </a:t>
          </a:r>
          <a:r>
            <a:rPr lang="ca-ES" sz="1000" b="1" u="sng">
              <a:latin typeface="Arial" panose="020B0604020202020204" pitchFamily="34" charset="0"/>
              <a:cs typeface="Arial" panose="020B0604020202020204" pitchFamily="34" charset="0"/>
            </a:rPr>
            <a:t>RESOLUCIÓ</a:t>
          </a:r>
          <a:r>
            <a:rPr lang="ca-ES" sz="1000" b="1" u="sng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a-ES" sz="1000" b="1" u="sng">
              <a:latin typeface="Arial" panose="020B0604020202020204" pitchFamily="34" charset="0"/>
              <a:cs typeface="Arial" panose="020B0604020202020204" pitchFamily="34" charset="0"/>
            </a:rPr>
            <a:t>2023</a:t>
          </a:r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 en el marc del programa Temps per Cures.</a:t>
          </a:r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048000" cy="520326"/>
    <xdr:sp macro="" textlink="">
      <xdr:nvSpPr>
        <xdr:cNvPr id="8" name="QuadreDeText 7"/>
        <xdr:cNvSpPr txBox="1"/>
      </xdr:nvSpPr>
      <xdr:spPr>
        <a:xfrm>
          <a:off x="0" y="2872740"/>
          <a:ext cx="6048000" cy="520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just">
            <a:lnSpc>
              <a:spcPts val="1200"/>
            </a:lnSpc>
            <a:spcBef>
              <a:spcPts val="200"/>
            </a:spcBef>
            <a:spcAft>
              <a:spcPts val="200"/>
            </a:spcAft>
          </a:pPr>
          <a:r>
            <a:rPr lang="ca-ES" sz="1000" b="0">
              <a:latin typeface="Arial" panose="020B0604020202020204" pitchFamily="34" charset="0"/>
              <a:cs typeface="Arial" panose="020B0604020202020204" pitchFamily="34" charset="0"/>
            </a:rPr>
            <a:t>Aquest ens preveu dur a terme, durant els anys 2023 i 2024, les següents actuacions emmarcades en el programa Temps per Cures, amb finançament total o parcial a través de la transferència que realitzarà amb aquesta finalitat el Departament d’Igualtat i Feminismes l’any 2023.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99"/>
  <sheetViews>
    <sheetView workbookViewId="0">
      <selection activeCell="C9" sqref="C9"/>
    </sheetView>
  </sheetViews>
  <sheetFormatPr defaultColWidth="8.88671875" defaultRowHeight="11.4" x14ac:dyDescent="0.3"/>
  <cols>
    <col min="1" max="1" width="20.88671875" style="20" customWidth="1"/>
    <col min="2" max="3" width="10.5546875" style="20" customWidth="1"/>
    <col min="4" max="4" width="9" style="20" customWidth="1"/>
    <col min="5" max="5" width="7.77734375" style="57" customWidth="1"/>
    <col min="6" max="15" width="5.77734375" style="57" customWidth="1"/>
    <col min="16" max="16" width="7.77734375" style="57" customWidth="1"/>
    <col min="17" max="26" width="5.77734375" style="57" customWidth="1"/>
    <col min="27" max="30" width="14.88671875" style="21" customWidth="1"/>
    <col min="31" max="32" width="1.88671875" style="21" customWidth="1"/>
    <col min="33" max="39" width="10.88671875" style="21" customWidth="1"/>
    <col min="40" max="41" width="1.88671875" style="21" customWidth="1"/>
    <col min="42" max="45" width="15.88671875" style="21" customWidth="1"/>
    <col min="46" max="47" width="1.88671875" style="21" customWidth="1"/>
    <col min="48" max="59" width="8.88671875" style="21" customWidth="1"/>
    <col min="60" max="61" width="1.88671875" style="21" customWidth="1"/>
    <col min="62" max="65" width="10.44140625" style="21" customWidth="1"/>
    <col min="66" max="66" width="1.88671875" style="21" customWidth="1"/>
    <col min="67" max="69" width="10.44140625" style="21" customWidth="1"/>
    <col min="70" max="70" width="8.88671875" style="21"/>
    <col min="71" max="71" width="1.88671875" style="21" customWidth="1"/>
    <col min="72" max="74" width="10.44140625" style="21" customWidth="1"/>
    <col min="75" max="75" width="8.88671875" style="21"/>
    <col min="76" max="76" width="1.88671875" style="21" customWidth="1"/>
    <col min="77" max="77" width="8.88671875" style="21"/>
    <col min="78" max="79" width="1.88671875" style="21" customWidth="1"/>
    <col min="80" max="80" width="13.88671875" style="21" customWidth="1"/>
    <col min="81" max="81" width="13.88671875" style="21" bestFit="1" customWidth="1"/>
    <col min="82" max="82" width="11.88671875" style="21" bestFit="1" customWidth="1"/>
    <col min="83" max="84" width="1.88671875" style="21" customWidth="1"/>
    <col min="85" max="16384" width="8.88671875" style="21"/>
  </cols>
  <sheetData>
    <row r="1" spans="1:26" s="48" customFormat="1" ht="14.4" customHeight="1" x14ac:dyDescent="0.3">
      <c r="A1" s="22" t="str">
        <f>Programa!A7</f>
        <v>Dades generals</v>
      </c>
      <c r="B1" s="23"/>
      <c r="C1" s="23"/>
      <c r="D1" s="23"/>
      <c r="E1" s="49" t="str">
        <f>Programa!A18</f>
        <v>Any 2023</v>
      </c>
      <c r="F1" s="58" t="str">
        <f>Programa!A19</f>
        <v>Tipus d’actuació </v>
      </c>
      <c r="G1" s="50"/>
      <c r="H1" s="50"/>
      <c r="I1" s="50"/>
      <c r="J1" s="50"/>
      <c r="K1" s="50"/>
      <c r="L1" s="50"/>
      <c r="M1" s="51"/>
      <c r="N1" s="51"/>
      <c r="O1" s="50"/>
      <c r="P1" s="49" t="str">
        <f>Programa!A33</f>
        <v>Any 2024</v>
      </c>
      <c r="Q1" s="61" t="str">
        <f>Programa!A34</f>
        <v>Tipus d’actuació </v>
      </c>
      <c r="R1" s="52"/>
      <c r="S1" s="52"/>
      <c r="T1" s="52"/>
      <c r="U1" s="53"/>
      <c r="V1" s="50"/>
      <c r="W1" s="50"/>
      <c r="X1" s="50"/>
      <c r="Y1" s="50"/>
      <c r="Z1" s="50"/>
    </row>
    <row r="2" spans="1:26" s="48" customFormat="1" ht="12" x14ac:dyDescent="0.3">
      <c r="A2" s="54" t="str">
        <f>Programa!A8</f>
        <v>Nom de l’ens local</v>
      </c>
      <c r="B2" s="54" t="str">
        <f>Programa!A9</f>
        <v>NIF*</v>
      </c>
      <c r="C2" s="54" t="str">
        <f>Programa!A10</f>
        <v>Comarca*</v>
      </c>
      <c r="D2" s="59" t="str">
        <f>Programa!A13</f>
        <v>Data</v>
      </c>
      <c r="E2" s="60" t="str">
        <f>Programa!A20</f>
        <v>A. Ludoteques</v>
      </c>
      <c r="F2" s="60" t="str">
        <f>Programa!A21</f>
        <v>B. Casals en períodes no lectius</v>
      </c>
      <c r="G2" s="60" t="str">
        <f>Programa!A22</f>
        <v>C. Serveis de cura puntual en equipaments</v>
      </c>
      <c r="H2" s="60" t="str">
        <f>Programa!A23</f>
        <v>D. Serveis de cura puntual a domicili</v>
      </c>
      <c r="I2" s="60" t="str">
        <f>Programa!A24</f>
        <v>E. Espais d’acollida a les escoles</v>
      </c>
      <c r="J2" s="60" t="str">
        <f>Programa!A25</f>
        <v>F. Colònies i campaments</v>
      </c>
      <c r="K2" s="60" t="str">
        <f>Programa!A26</f>
        <v>G. Serveis anàlegs de lleure fora de l’horari escolar</v>
      </c>
      <c r="L2" s="60" t="str">
        <f>Programa!A27</f>
        <v>H. Activitats de sensibilització i formació a homes en corresponsabilitat i cures</v>
      </c>
      <c r="M2" s="55" t="str">
        <f>Programa!A28</f>
        <v>Y. Adequació de locals per a la realització de les activitats anteriors</v>
      </c>
      <c r="N2" s="55" t="str">
        <f>Programa!A29</f>
        <v>Z. Altres actuacions necessàries (informació, planificació, coordinació, etc.)</v>
      </c>
      <c r="O2" s="55" t="str">
        <f>Programa!A30</f>
        <v>Quines?</v>
      </c>
      <c r="P2" s="60" t="str">
        <f>Programa!A35</f>
        <v>A. Ludoteques</v>
      </c>
      <c r="Q2" s="60" t="str">
        <f>Programa!A36</f>
        <v>B. Casals en períodes no lectius</v>
      </c>
      <c r="R2" s="60" t="str">
        <f>Programa!A37</f>
        <v>C. Serveis de cura puntual en equipaments</v>
      </c>
      <c r="S2" s="60" t="str">
        <f>Programa!A38</f>
        <v>D. Serveis de cura puntual a domicili</v>
      </c>
      <c r="T2" s="60" t="str">
        <f>Programa!A39</f>
        <v>E. Espais d’acollida a les escoles</v>
      </c>
      <c r="U2" s="60" t="str">
        <f>Programa!A40</f>
        <v>F. Colònies i campaments</v>
      </c>
      <c r="V2" s="60" t="str">
        <f>Programa!A41</f>
        <v>G. Serveis anàlegs de lleure fora de l’horari escolar</v>
      </c>
      <c r="W2" s="60" t="str">
        <f>Programa!A42</f>
        <v>H. Activitats de sensibilització i formació a homes en corresponsabilitat i cures</v>
      </c>
      <c r="X2" s="55" t="str">
        <f>Programa!A43</f>
        <v>Y. Adequació de locals per a la realització de les activitats anteriors</v>
      </c>
      <c r="Y2" s="60" t="str">
        <f>Programa!A44</f>
        <v>Z. Altres actuacions necessàries (informació, planificació, coordinació, etc.)</v>
      </c>
      <c r="Z2" s="60" t="str">
        <f>Programa!A45</f>
        <v>Quines?</v>
      </c>
    </row>
    <row r="3" spans="1:26" x14ac:dyDescent="0.3">
      <c r="A3" s="20" t="str">
        <f>Programa!B8</f>
        <v>Trieu ens local</v>
      </c>
      <c r="B3" s="20" t="str">
        <f>Programa!B9</f>
        <v/>
      </c>
      <c r="C3" s="20" t="str">
        <f>Programa!B10</f>
        <v/>
      </c>
      <c r="D3" s="36">
        <f>Programa!B13</f>
        <v>0</v>
      </c>
      <c r="E3" s="56">
        <f>Programa!B20</f>
        <v>0</v>
      </c>
      <c r="F3" s="56">
        <f>Programa!B21</f>
        <v>0</v>
      </c>
      <c r="G3" s="56">
        <f>Programa!B22</f>
        <v>0</v>
      </c>
      <c r="H3" s="56">
        <f>Programa!B23</f>
        <v>0</v>
      </c>
      <c r="I3" s="56">
        <f>Programa!B24</f>
        <v>0</v>
      </c>
      <c r="J3" s="56">
        <f>Programa!B25</f>
        <v>0</v>
      </c>
      <c r="K3" s="56">
        <f>Programa!B26</f>
        <v>0</v>
      </c>
      <c r="L3" s="56">
        <f>Programa!B27</f>
        <v>0</v>
      </c>
      <c r="M3" s="56">
        <f>Programa!B28</f>
        <v>0</v>
      </c>
      <c r="N3" s="56">
        <f>Programa!B29</f>
        <v>0</v>
      </c>
      <c r="O3" s="20">
        <f>Programa!A31</f>
        <v>0</v>
      </c>
      <c r="P3" s="56">
        <f>Programa!B35</f>
        <v>0</v>
      </c>
      <c r="Q3" s="56">
        <f>Programa!B36</f>
        <v>0</v>
      </c>
      <c r="R3" s="56">
        <f>Programa!B37</f>
        <v>0</v>
      </c>
      <c r="S3" s="56">
        <f>Programa!B38</f>
        <v>0</v>
      </c>
      <c r="T3" s="56">
        <f>Programa!B39</f>
        <v>0</v>
      </c>
      <c r="U3" s="56">
        <f>Programa!B40</f>
        <v>0</v>
      </c>
      <c r="V3" s="56">
        <f>Programa!B41</f>
        <v>0</v>
      </c>
      <c r="W3" s="56">
        <f>Programa!B42</f>
        <v>0</v>
      </c>
      <c r="X3" s="56">
        <f>Programa!B43</f>
        <v>0</v>
      </c>
      <c r="Y3" s="56">
        <f>Programa!B44</f>
        <v>0</v>
      </c>
      <c r="Z3" s="20">
        <f>Programa!A46</f>
        <v>0</v>
      </c>
    </row>
    <row r="4" spans="1:26" x14ac:dyDescent="0.3"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x14ac:dyDescent="0.3"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x14ac:dyDescent="0.3"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x14ac:dyDescent="0.3"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x14ac:dyDescent="0.3"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x14ac:dyDescent="0.3"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x14ac:dyDescent="0.3"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x14ac:dyDescent="0.3"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x14ac:dyDescent="0.3"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x14ac:dyDescent="0.3"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x14ac:dyDescent="0.3"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x14ac:dyDescent="0.3"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x14ac:dyDescent="0.3"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5:26" x14ac:dyDescent="0.3"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5:26" x14ac:dyDescent="0.3"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5:26" x14ac:dyDescent="0.3"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5:26" x14ac:dyDescent="0.3"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5:26" x14ac:dyDescent="0.3"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5:26" x14ac:dyDescent="0.3"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5:26" x14ac:dyDescent="0.3"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5:26" x14ac:dyDescent="0.3"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5:26" x14ac:dyDescent="0.3"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5:26" x14ac:dyDescent="0.3"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5:26" x14ac:dyDescent="0.3"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5:26" x14ac:dyDescent="0.3"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5:26" x14ac:dyDescent="0.3"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5:26" x14ac:dyDescent="0.3"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5:26" x14ac:dyDescent="0.3"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5:26" x14ac:dyDescent="0.3"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5:26" x14ac:dyDescent="0.3"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5:26" x14ac:dyDescent="0.3"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5:26" x14ac:dyDescent="0.3"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5:26" x14ac:dyDescent="0.3"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5:26" x14ac:dyDescent="0.3"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5:26" x14ac:dyDescent="0.3"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5:26" x14ac:dyDescent="0.3"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5:26" x14ac:dyDescent="0.3"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5:26" x14ac:dyDescent="0.3"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5:26" x14ac:dyDescent="0.3"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5:26" x14ac:dyDescent="0.3"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5:26" x14ac:dyDescent="0.3"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5:26" x14ac:dyDescent="0.3"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5:26" x14ac:dyDescent="0.3"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5:26" x14ac:dyDescent="0.3"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5:26" x14ac:dyDescent="0.3"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5:26" x14ac:dyDescent="0.3"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5:26" x14ac:dyDescent="0.3"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5:26" x14ac:dyDescent="0.3"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5:26" x14ac:dyDescent="0.3"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5:26" x14ac:dyDescent="0.3"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5:26" x14ac:dyDescent="0.3"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5:26" x14ac:dyDescent="0.3"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5:26" x14ac:dyDescent="0.3"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5:26" x14ac:dyDescent="0.3"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5:26" x14ac:dyDescent="0.3"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5:26" x14ac:dyDescent="0.3"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5:26" x14ac:dyDescent="0.3"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5:26" x14ac:dyDescent="0.3"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5:26" x14ac:dyDescent="0.3"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5:26" x14ac:dyDescent="0.3"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5:26" x14ac:dyDescent="0.3"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5:26" x14ac:dyDescent="0.3"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5:26" x14ac:dyDescent="0.3"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5:26" x14ac:dyDescent="0.3"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5:26" x14ac:dyDescent="0.3"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5:26" x14ac:dyDescent="0.3"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5:26" x14ac:dyDescent="0.3"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5:26" x14ac:dyDescent="0.3"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5:26" x14ac:dyDescent="0.3"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5:26" x14ac:dyDescent="0.3"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5:26" x14ac:dyDescent="0.3"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5:26" x14ac:dyDescent="0.3"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5:26" x14ac:dyDescent="0.3"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5:26" x14ac:dyDescent="0.3"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5:26" x14ac:dyDescent="0.3"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5:26" x14ac:dyDescent="0.3"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5:26" x14ac:dyDescent="0.3"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5:26" x14ac:dyDescent="0.3"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5:26" x14ac:dyDescent="0.3"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5:26" x14ac:dyDescent="0.3"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5:26" x14ac:dyDescent="0.3"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5:26" x14ac:dyDescent="0.3"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5:26" x14ac:dyDescent="0.3"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5:26" x14ac:dyDescent="0.3"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5:26" x14ac:dyDescent="0.3"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5:26" x14ac:dyDescent="0.3"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5:26" x14ac:dyDescent="0.3"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5:26" x14ac:dyDescent="0.3"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5:26" x14ac:dyDescent="0.3"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5:26" x14ac:dyDescent="0.3"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5:26" x14ac:dyDescent="0.3"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5:26" x14ac:dyDescent="0.3"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5:26" x14ac:dyDescent="0.3"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5:26" x14ac:dyDescent="0.3"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5:26" x14ac:dyDescent="0.3"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5:26" x14ac:dyDescent="0.3"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</sheetData>
  <sheetProtection algorithmName="SHA-512" hashValue="g1+yu/mRLnGNgQiEkEqXrfJ4wOc5w/YkAwDjw0qMYQ6g5PGIbytQZiGMFRWwsQuuKYVcU/toEOvAoDrvfRrYng==" saltValue="KTwguYjioMSfaayqpuv7x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tabColor theme="9" tint="-0.249977111117893"/>
  </sheetPr>
  <dimension ref="A1:C110"/>
  <sheetViews>
    <sheetView showGridLines="0" workbookViewId="0">
      <pane ySplit="1" topLeftCell="A2" activePane="bottomLeft" state="frozen"/>
      <selection activeCell="C16" sqref="C16"/>
      <selection pane="bottomLeft" activeCell="A25" sqref="A25"/>
    </sheetView>
  </sheetViews>
  <sheetFormatPr defaultColWidth="8.88671875" defaultRowHeight="14.4" x14ac:dyDescent="0.3"/>
  <cols>
    <col min="1" max="1" width="36.33203125" style="1" bestFit="1" customWidth="1"/>
    <col min="2" max="2" width="14.44140625" style="1" customWidth="1"/>
    <col min="3" max="3" width="15.5546875" style="1" bestFit="1" customWidth="1"/>
    <col min="4" max="16384" width="8.88671875" style="1"/>
  </cols>
  <sheetData>
    <row r="1" spans="1:3" s="2" customFormat="1" x14ac:dyDescent="0.3">
      <c r="A1" s="2" t="s">
        <v>6</v>
      </c>
      <c r="B1" s="2" t="s">
        <v>153</v>
      </c>
      <c r="C1" s="2" t="s">
        <v>0</v>
      </c>
    </row>
    <row r="2" spans="1:3" s="2" customFormat="1" x14ac:dyDescent="0.3">
      <c r="A2" s="1" t="s">
        <v>280</v>
      </c>
      <c r="B2" s="2" t="str">
        <f>""</f>
        <v/>
      </c>
      <c r="C2" s="2" t="str">
        <f>""</f>
        <v/>
      </c>
    </row>
    <row r="3" spans="1:3" x14ac:dyDescent="0.3">
      <c r="A3" s="1" t="s">
        <v>3</v>
      </c>
      <c r="B3" s="1" t="s">
        <v>158</v>
      </c>
      <c r="C3" s="1" t="s">
        <v>2</v>
      </c>
    </row>
    <row r="4" spans="1:3" x14ac:dyDescent="0.3">
      <c r="A4" s="1" t="s">
        <v>7</v>
      </c>
      <c r="B4" s="1" t="s">
        <v>159</v>
      </c>
      <c r="C4" s="1" t="s">
        <v>74</v>
      </c>
    </row>
    <row r="5" spans="1:3" x14ac:dyDescent="0.3">
      <c r="A5" s="1" t="s">
        <v>8</v>
      </c>
      <c r="B5" s="1" t="s">
        <v>160</v>
      </c>
      <c r="C5" s="1" t="s">
        <v>75</v>
      </c>
    </row>
    <row r="6" spans="1:3" x14ac:dyDescent="0.3">
      <c r="A6" s="1" t="s">
        <v>9</v>
      </c>
      <c r="B6" s="1" t="s">
        <v>161</v>
      </c>
      <c r="C6" s="1" t="s">
        <v>76</v>
      </c>
    </row>
    <row r="7" spans="1:3" x14ac:dyDescent="0.3">
      <c r="A7" s="1" t="s">
        <v>10</v>
      </c>
      <c r="B7" s="1" t="s">
        <v>162</v>
      </c>
      <c r="C7" s="1" t="s">
        <v>74</v>
      </c>
    </row>
    <row r="8" spans="1:3" x14ac:dyDescent="0.3">
      <c r="A8" s="1" t="s">
        <v>11</v>
      </c>
      <c r="B8" s="1" t="s">
        <v>163</v>
      </c>
      <c r="C8" s="1" t="s">
        <v>77</v>
      </c>
    </row>
    <row r="9" spans="1:3" x14ac:dyDescent="0.3">
      <c r="A9" s="1" t="s">
        <v>12</v>
      </c>
      <c r="B9" s="1" t="s">
        <v>164</v>
      </c>
      <c r="C9" s="1" t="s">
        <v>78</v>
      </c>
    </row>
    <row r="10" spans="1:3" x14ac:dyDescent="0.3">
      <c r="A10" s="1" t="s">
        <v>13</v>
      </c>
      <c r="B10" s="1" t="s">
        <v>165</v>
      </c>
      <c r="C10" s="1" t="s">
        <v>5</v>
      </c>
    </row>
    <row r="11" spans="1:3" x14ac:dyDescent="0.3">
      <c r="A11" s="1" t="s">
        <v>14</v>
      </c>
      <c r="B11" s="1" t="s">
        <v>166</v>
      </c>
      <c r="C11" s="1" t="s">
        <v>76</v>
      </c>
    </row>
    <row r="12" spans="1:3" x14ac:dyDescent="0.3">
      <c r="A12" s="1" t="s">
        <v>15</v>
      </c>
      <c r="B12" s="1" t="s">
        <v>167</v>
      </c>
      <c r="C12" s="1" t="s">
        <v>79</v>
      </c>
    </row>
    <row r="13" spans="1:3" x14ac:dyDescent="0.3">
      <c r="A13" s="1" t="s">
        <v>16</v>
      </c>
      <c r="B13" s="1" t="s">
        <v>168</v>
      </c>
      <c r="C13" s="1" t="s">
        <v>76</v>
      </c>
    </row>
    <row r="14" spans="1:3" x14ac:dyDescent="0.3">
      <c r="A14" s="1" t="s">
        <v>17</v>
      </c>
      <c r="B14" s="1" t="s">
        <v>169</v>
      </c>
      <c r="C14" s="1" t="s">
        <v>79</v>
      </c>
    </row>
    <row r="15" spans="1:3" x14ac:dyDescent="0.3">
      <c r="A15" s="1" t="s">
        <v>20</v>
      </c>
      <c r="B15" s="1" t="s">
        <v>170</v>
      </c>
      <c r="C15" s="1" t="s">
        <v>80</v>
      </c>
    </row>
    <row r="16" spans="1:3" x14ac:dyDescent="0.3">
      <c r="A16" s="1" t="s">
        <v>274</v>
      </c>
      <c r="B16" s="1" t="s">
        <v>275</v>
      </c>
      <c r="C16" s="1" t="s">
        <v>79</v>
      </c>
    </row>
    <row r="17" spans="1:3" x14ac:dyDescent="0.3">
      <c r="A17" s="1" t="s">
        <v>21</v>
      </c>
      <c r="B17" s="1" t="s">
        <v>171</v>
      </c>
      <c r="C17" s="1" t="s">
        <v>82</v>
      </c>
    </row>
    <row r="18" spans="1:3" x14ac:dyDescent="0.3">
      <c r="A18" s="1" t="s">
        <v>22</v>
      </c>
      <c r="B18" s="1" t="s">
        <v>172</v>
      </c>
      <c r="C18" s="1" t="s">
        <v>81</v>
      </c>
    </row>
    <row r="19" spans="1:3" x14ac:dyDescent="0.3">
      <c r="A19" s="1" t="s">
        <v>147</v>
      </c>
      <c r="B19" s="1" t="s">
        <v>173</v>
      </c>
      <c r="C19" s="1" t="s">
        <v>81</v>
      </c>
    </row>
    <row r="20" spans="1:3" x14ac:dyDescent="0.3">
      <c r="A20" s="1" t="s">
        <v>23</v>
      </c>
      <c r="B20" s="1" t="s">
        <v>174</v>
      </c>
      <c r="C20" s="1" t="s">
        <v>74</v>
      </c>
    </row>
    <row r="21" spans="1:3" x14ac:dyDescent="0.3">
      <c r="A21" s="1" t="s">
        <v>25</v>
      </c>
      <c r="B21" s="1" t="s">
        <v>175</v>
      </c>
      <c r="C21" s="1" t="s">
        <v>84</v>
      </c>
    </row>
    <row r="22" spans="1:3" x14ac:dyDescent="0.3">
      <c r="A22" s="1" t="s">
        <v>26</v>
      </c>
      <c r="B22" s="1" t="s">
        <v>176</v>
      </c>
      <c r="C22" s="1" t="s">
        <v>77</v>
      </c>
    </row>
    <row r="23" spans="1:3" x14ac:dyDescent="0.3">
      <c r="A23" s="1" t="s">
        <v>27</v>
      </c>
      <c r="B23" s="1" t="s">
        <v>177</v>
      </c>
      <c r="C23" s="1" t="s">
        <v>85</v>
      </c>
    </row>
    <row r="24" spans="1:3" x14ac:dyDescent="0.3">
      <c r="A24" s="1" t="s">
        <v>28</v>
      </c>
      <c r="B24" s="1" t="s">
        <v>178</v>
      </c>
      <c r="C24" s="1" t="s">
        <v>86</v>
      </c>
    </row>
    <row r="25" spans="1:3" x14ac:dyDescent="0.3">
      <c r="A25" s="1" t="s">
        <v>29</v>
      </c>
      <c r="B25" s="1" t="s">
        <v>179</v>
      </c>
      <c r="C25" s="1" t="s">
        <v>79</v>
      </c>
    </row>
    <row r="26" spans="1:3" x14ac:dyDescent="0.3">
      <c r="A26" s="1" t="s">
        <v>30</v>
      </c>
      <c r="B26" s="1" t="s">
        <v>180</v>
      </c>
      <c r="C26" s="1" t="s">
        <v>87</v>
      </c>
    </row>
    <row r="27" spans="1:3" x14ac:dyDescent="0.3">
      <c r="A27" s="1" t="s">
        <v>31</v>
      </c>
      <c r="B27" s="1" t="s">
        <v>181</v>
      </c>
      <c r="C27" s="1" t="s">
        <v>79</v>
      </c>
    </row>
    <row r="28" spans="1:3" x14ac:dyDescent="0.3">
      <c r="A28" s="1" t="s">
        <v>32</v>
      </c>
      <c r="B28" s="1" t="s">
        <v>182</v>
      </c>
      <c r="C28" s="1" t="s">
        <v>81</v>
      </c>
    </row>
    <row r="29" spans="1:3" x14ac:dyDescent="0.3">
      <c r="A29" s="1" t="s">
        <v>33</v>
      </c>
      <c r="B29" s="1" t="s">
        <v>183</v>
      </c>
      <c r="C29" s="1" t="s">
        <v>76</v>
      </c>
    </row>
    <row r="30" spans="1:3" x14ac:dyDescent="0.3">
      <c r="A30" s="1" t="s">
        <v>35</v>
      </c>
      <c r="B30" s="1" t="s">
        <v>184</v>
      </c>
      <c r="C30" s="1" t="s">
        <v>89</v>
      </c>
    </row>
    <row r="31" spans="1:3" x14ac:dyDescent="0.3">
      <c r="A31" s="1" t="s">
        <v>36</v>
      </c>
      <c r="B31" s="1" t="s">
        <v>185</v>
      </c>
      <c r="C31" s="1" t="s">
        <v>87</v>
      </c>
    </row>
    <row r="32" spans="1:3" x14ac:dyDescent="0.3">
      <c r="A32" s="1" t="s">
        <v>38</v>
      </c>
      <c r="B32" s="1" t="s">
        <v>186</v>
      </c>
      <c r="C32" s="1" t="s">
        <v>87</v>
      </c>
    </row>
    <row r="33" spans="1:3" x14ac:dyDescent="0.3">
      <c r="A33" s="1" t="s">
        <v>4</v>
      </c>
      <c r="B33" s="1" t="s">
        <v>187</v>
      </c>
      <c r="C33" s="1" t="s">
        <v>5</v>
      </c>
    </row>
    <row r="34" spans="1:3" x14ac:dyDescent="0.3">
      <c r="A34" s="1" t="s">
        <v>39</v>
      </c>
      <c r="B34" s="1" t="s">
        <v>188</v>
      </c>
      <c r="C34" s="1" t="s">
        <v>76</v>
      </c>
    </row>
    <row r="35" spans="1:3" x14ac:dyDescent="0.3">
      <c r="A35" s="1" t="s">
        <v>40</v>
      </c>
      <c r="B35" s="1" t="s">
        <v>189</v>
      </c>
      <c r="C35" s="1" t="s">
        <v>76</v>
      </c>
    </row>
    <row r="36" spans="1:3" x14ac:dyDescent="0.3">
      <c r="A36" s="1" t="s">
        <v>41</v>
      </c>
      <c r="B36" s="1" t="s">
        <v>190</v>
      </c>
      <c r="C36" s="1" t="s">
        <v>76</v>
      </c>
    </row>
    <row r="37" spans="1:3" x14ac:dyDescent="0.3">
      <c r="A37" s="1" t="s">
        <v>42</v>
      </c>
      <c r="B37" s="1" t="s">
        <v>191</v>
      </c>
      <c r="C37" s="1" t="s">
        <v>90</v>
      </c>
    </row>
    <row r="38" spans="1:3" x14ac:dyDescent="0.3">
      <c r="A38" s="1" t="s">
        <v>43</v>
      </c>
      <c r="B38" s="1" t="s">
        <v>192</v>
      </c>
      <c r="C38" s="1" t="s">
        <v>82</v>
      </c>
    </row>
    <row r="39" spans="1:3" x14ac:dyDescent="0.3">
      <c r="A39" s="1" t="s">
        <v>44</v>
      </c>
      <c r="B39" s="1" t="s">
        <v>193</v>
      </c>
      <c r="C39" s="1" t="s">
        <v>74</v>
      </c>
    </row>
    <row r="40" spans="1:3" x14ac:dyDescent="0.3">
      <c r="A40" s="1" t="s">
        <v>45</v>
      </c>
      <c r="B40" s="1" t="s">
        <v>194</v>
      </c>
      <c r="C40" s="1" t="s">
        <v>79</v>
      </c>
    </row>
    <row r="41" spans="1:3" x14ac:dyDescent="0.3">
      <c r="A41" s="1" t="s">
        <v>46</v>
      </c>
      <c r="B41" s="1" t="s">
        <v>195</v>
      </c>
      <c r="C41" s="1" t="s">
        <v>79</v>
      </c>
    </row>
    <row r="42" spans="1:3" x14ac:dyDescent="0.3">
      <c r="A42" s="1" t="s">
        <v>47</v>
      </c>
      <c r="B42" s="1" t="s">
        <v>196</v>
      </c>
      <c r="C42" s="1" t="s">
        <v>76</v>
      </c>
    </row>
    <row r="43" spans="1:3" x14ac:dyDescent="0.3">
      <c r="A43" s="1" t="s">
        <v>48</v>
      </c>
      <c r="B43" s="1" t="s">
        <v>197</v>
      </c>
      <c r="C43" s="1" t="s">
        <v>89</v>
      </c>
    </row>
    <row r="44" spans="1:3" x14ac:dyDescent="0.3">
      <c r="A44" s="1" t="s">
        <v>49</v>
      </c>
      <c r="B44" s="1" t="s">
        <v>198</v>
      </c>
      <c r="C44" s="1" t="s">
        <v>79</v>
      </c>
    </row>
    <row r="45" spans="1:3" x14ac:dyDescent="0.3">
      <c r="A45" s="1" t="s">
        <v>50</v>
      </c>
      <c r="B45" s="1" t="s">
        <v>199</v>
      </c>
      <c r="C45" s="1" t="s">
        <v>79</v>
      </c>
    </row>
    <row r="46" spans="1:3" x14ac:dyDescent="0.3">
      <c r="A46" s="1" t="s">
        <v>51</v>
      </c>
      <c r="B46" s="1" t="s">
        <v>200</v>
      </c>
      <c r="C46" s="1" t="s">
        <v>91</v>
      </c>
    </row>
    <row r="47" spans="1:3" x14ac:dyDescent="0.3">
      <c r="A47" s="1" t="s">
        <v>52</v>
      </c>
      <c r="B47" s="1" t="s">
        <v>201</v>
      </c>
      <c r="C47" s="1" t="s">
        <v>76</v>
      </c>
    </row>
    <row r="48" spans="1:3" x14ac:dyDescent="0.3">
      <c r="A48" s="1" t="s">
        <v>53</v>
      </c>
      <c r="B48" s="1" t="s">
        <v>202</v>
      </c>
      <c r="C48" s="1" t="s">
        <v>79</v>
      </c>
    </row>
    <row r="49" spans="1:3" x14ac:dyDescent="0.3">
      <c r="A49" s="1" t="s">
        <v>54</v>
      </c>
      <c r="B49" s="1" t="s">
        <v>203</v>
      </c>
      <c r="C49" s="1" t="s">
        <v>74</v>
      </c>
    </row>
    <row r="50" spans="1:3" x14ac:dyDescent="0.3">
      <c r="A50" s="1" t="s">
        <v>55</v>
      </c>
      <c r="B50" s="1" t="s">
        <v>204</v>
      </c>
      <c r="C50" s="1" t="s">
        <v>76</v>
      </c>
    </row>
    <row r="51" spans="1:3" x14ac:dyDescent="0.3">
      <c r="A51" s="1" t="s">
        <v>56</v>
      </c>
      <c r="B51" s="1" t="s">
        <v>205</v>
      </c>
      <c r="C51" s="1" t="s">
        <v>91</v>
      </c>
    </row>
    <row r="52" spans="1:3" x14ac:dyDescent="0.3">
      <c r="A52" s="1" t="s">
        <v>57</v>
      </c>
      <c r="B52" s="1" t="s">
        <v>206</v>
      </c>
      <c r="C52" s="1" t="s">
        <v>90</v>
      </c>
    </row>
    <row r="53" spans="1:3" x14ac:dyDescent="0.3">
      <c r="A53" s="1" t="s">
        <v>58</v>
      </c>
      <c r="B53" s="1" t="s">
        <v>207</v>
      </c>
      <c r="C53" s="1" t="s">
        <v>76</v>
      </c>
    </row>
    <row r="54" spans="1:3" x14ac:dyDescent="0.3">
      <c r="A54" s="1" t="s">
        <v>59</v>
      </c>
      <c r="B54" s="1" t="s">
        <v>208</v>
      </c>
      <c r="C54" s="1" t="s">
        <v>92</v>
      </c>
    </row>
    <row r="55" spans="1:3" x14ac:dyDescent="0.3">
      <c r="A55" s="1" t="s">
        <v>60</v>
      </c>
      <c r="B55" s="1" t="s">
        <v>209</v>
      </c>
      <c r="C55" s="1" t="s">
        <v>93</v>
      </c>
    </row>
    <row r="56" spans="1:3" x14ac:dyDescent="0.3">
      <c r="A56" s="1" t="s">
        <v>61</v>
      </c>
      <c r="B56" s="1" t="s">
        <v>210</v>
      </c>
      <c r="C56" s="1" t="s">
        <v>85</v>
      </c>
    </row>
    <row r="57" spans="1:3" x14ac:dyDescent="0.3">
      <c r="A57" s="1" t="s">
        <v>62</v>
      </c>
      <c r="B57" s="1" t="s">
        <v>211</v>
      </c>
      <c r="C57" s="1" t="s">
        <v>79</v>
      </c>
    </row>
    <row r="58" spans="1:3" x14ac:dyDescent="0.3">
      <c r="A58" s="1" t="s">
        <v>63</v>
      </c>
      <c r="B58" s="1" t="s">
        <v>212</v>
      </c>
      <c r="C58" s="1" t="s">
        <v>94</v>
      </c>
    </row>
    <row r="59" spans="1:3" x14ac:dyDescent="0.3">
      <c r="A59" s="1" t="s">
        <v>64</v>
      </c>
      <c r="B59" s="1" t="s">
        <v>213</v>
      </c>
      <c r="C59" s="1" t="s">
        <v>91</v>
      </c>
    </row>
    <row r="60" spans="1:3" x14ac:dyDescent="0.3">
      <c r="A60" s="1" t="s">
        <v>65</v>
      </c>
      <c r="B60" s="1" t="s">
        <v>214</v>
      </c>
      <c r="C60" s="1" t="s">
        <v>90</v>
      </c>
    </row>
    <row r="61" spans="1:3" x14ac:dyDescent="0.3">
      <c r="A61" s="1" t="s">
        <v>66</v>
      </c>
      <c r="B61" s="1" t="s">
        <v>215</v>
      </c>
      <c r="C61" s="1" t="s">
        <v>87</v>
      </c>
    </row>
    <row r="62" spans="1:3" x14ac:dyDescent="0.3">
      <c r="A62" s="1" t="s">
        <v>148</v>
      </c>
      <c r="B62" s="1" t="s">
        <v>216</v>
      </c>
      <c r="C62" s="1" t="s">
        <v>87</v>
      </c>
    </row>
    <row r="63" spans="1:3" x14ac:dyDescent="0.3">
      <c r="A63" s="1" t="s">
        <v>37</v>
      </c>
      <c r="B63" s="1" t="s">
        <v>217</v>
      </c>
      <c r="C63" s="1" t="s">
        <v>79</v>
      </c>
    </row>
    <row r="64" spans="1:3" x14ac:dyDescent="0.3">
      <c r="A64" s="1" t="s">
        <v>149</v>
      </c>
      <c r="B64" s="1" t="s">
        <v>218</v>
      </c>
      <c r="C64" s="1" t="s">
        <v>78</v>
      </c>
    </row>
    <row r="65" spans="1:3" x14ac:dyDescent="0.3">
      <c r="A65" s="1" t="s">
        <v>18</v>
      </c>
      <c r="B65" s="1" t="s">
        <v>219</v>
      </c>
      <c r="C65" s="1" t="s">
        <v>79</v>
      </c>
    </row>
    <row r="66" spans="1:3" x14ac:dyDescent="0.3">
      <c r="A66" s="1" t="s">
        <v>19</v>
      </c>
      <c r="B66" s="1" t="s">
        <v>220</v>
      </c>
      <c r="C66" s="1" t="s">
        <v>79</v>
      </c>
    </row>
    <row r="67" spans="1:3" x14ac:dyDescent="0.3">
      <c r="A67" s="1" t="s">
        <v>24</v>
      </c>
      <c r="B67" s="1" t="s">
        <v>221</v>
      </c>
      <c r="C67" s="1" t="s">
        <v>83</v>
      </c>
    </row>
    <row r="68" spans="1:3" x14ac:dyDescent="0.3">
      <c r="A68" s="1" t="s">
        <v>150</v>
      </c>
      <c r="B68" s="1" t="s">
        <v>222</v>
      </c>
      <c r="C68" s="1" t="s">
        <v>79</v>
      </c>
    </row>
    <row r="69" spans="1:3" x14ac:dyDescent="0.3">
      <c r="A69" s="1" t="s">
        <v>34</v>
      </c>
      <c r="B69" s="1" t="s">
        <v>223</v>
      </c>
      <c r="C69" s="1" t="s">
        <v>88</v>
      </c>
    </row>
    <row r="70" spans="1:3" x14ac:dyDescent="0.3">
      <c r="A70" s="1" t="s">
        <v>151</v>
      </c>
      <c r="B70" s="1" t="s">
        <v>224</v>
      </c>
      <c r="C70" s="1" t="s">
        <v>97</v>
      </c>
    </row>
    <row r="71" spans="1:3" x14ac:dyDescent="0.3">
      <c r="A71" s="1" t="s">
        <v>114</v>
      </c>
      <c r="B71" s="1" t="s">
        <v>225</v>
      </c>
      <c r="C71" s="1" t="s">
        <v>99</v>
      </c>
    </row>
    <row r="72" spans="1:3" x14ac:dyDescent="0.3">
      <c r="A72" s="1" t="s">
        <v>115</v>
      </c>
      <c r="B72" s="1" t="s">
        <v>226</v>
      </c>
      <c r="C72" s="1" t="s">
        <v>100</v>
      </c>
    </row>
    <row r="73" spans="1:3" x14ac:dyDescent="0.3">
      <c r="A73" s="1" t="s">
        <v>116</v>
      </c>
      <c r="B73" s="1" t="s">
        <v>227</v>
      </c>
      <c r="C73" s="1" t="s">
        <v>88</v>
      </c>
    </row>
    <row r="74" spans="1:3" x14ac:dyDescent="0.3">
      <c r="A74" s="1" t="s">
        <v>117</v>
      </c>
      <c r="B74" s="1" t="s">
        <v>228</v>
      </c>
      <c r="C74" s="1" t="s">
        <v>103</v>
      </c>
    </row>
    <row r="75" spans="1:3" x14ac:dyDescent="0.3">
      <c r="A75" s="1" t="s">
        <v>118</v>
      </c>
      <c r="B75" s="1" t="s">
        <v>229</v>
      </c>
      <c r="C75" s="1" t="s">
        <v>108</v>
      </c>
    </row>
    <row r="76" spans="1:3" x14ac:dyDescent="0.3">
      <c r="A76" s="1" t="s">
        <v>119</v>
      </c>
      <c r="B76" s="1" t="s">
        <v>230</v>
      </c>
      <c r="C76" s="1" t="s">
        <v>110</v>
      </c>
    </row>
    <row r="77" spans="1:3" x14ac:dyDescent="0.3">
      <c r="A77" s="1" t="s">
        <v>120</v>
      </c>
      <c r="B77" s="1" t="s">
        <v>231</v>
      </c>
      <c r="C77" s="1" t="s">
        <v>77</v>
      </c>
    </row>
    <row r="78" spans="1:3" x14ac:dyDescent="0.3">
      <c r="A78" s="1" t="s">
        <v>121</v>
      </c>
      <c r="B78" s="1" t="s">
        <v>232</v>
      </c>
      <c r="C78" s="1" t="s">
        <v>112</v>
      </c>
    </row>
    <row r="79" spans="1:3" x14ac:dyDescent="0.3">
      <c r="A79" s="1" t="s">
        <v>67</v>
      </c>
      <c r="B79" s="1" t="s">
        <v>233</v>
      </c>
      <c r="C79" s="1" t="s">
        <v>93</v>
      </c>
    </row>
    <row r="80" spans="1:3" x14ac:dyDescent="0.3">
      <c r="A80" s="1" t="s">
        <v>68</v>
      </c>
      <c r="B80" s="1" t="s">
        <v>234</v>
      </c>
      <c r="C80" s="1" t="s">
        <v>80</v>
      </c>
    </row>
    <row r="81" spans="1:3" x14ac:dyDescent="0.3">
      <c r="A81" s="1" t="s">
        <v>69</v>
      </c>
      <c r="B81" s="1" t="s">
        <v>235</v>
      </c>
      <c r="C81" s="1" t="s">
        <v>94</v>
      </c>
    </row>
    <row r="82" spans="1:3" x14ac:dyDescent="0.3">
      <c r="A82" s="1" t="s">
        <v>70</v>
      </c>
      <c r="B82" s="1" t="s">
        <v>236</v>
      </c>
      <c r="C82" s="1" t="s">
        <v>95</v>
      </c>
    </row>
    <row r="83" spans="1:3" x14ac:dyDescent="0.3">
      <c r="A83" s="1" t="s">
        <v>71</v>
      </c>
      <c r="B83" s="1" t="s">
        <v>237</v>
      </c>
      <c r="C83" s="1" t="s">
        <v>96</v>
      </c>
    </row>
    <row r="84" spans="1:3" x14ac:dyDescent="0.3">
      <c r="A84" s="1" t="s">
        <v>72</v>
      </c>
      <c r="B84" s="1" t="s">
        <v>238</v>
      </c>
      <c r="C84" s="1" t="s">
        <v>83</v>
      </c>
    </row>
    <row r="85" spans="1:3" x14ac:dyDescent="0.3">
      <c r="A85" s="1" t="s">
        <v>122</v>
      </c>
      <c r="B85" s="1" t="s">
        <v>239</v>
      </c>
      <c r="C85" s="1" t="s">
        <v>101</v>
      </c>
    </row>
    <row r="86" spans="1:3" x14ac:dyDescent="0.3">
      <c r="A86" s="1" t="s">
        <v>73</v>
      </c>
      <c r="B86" s="1" t="s">
        <v>240</v>
      </c>
      <c r="C86" s="1" t="s">
        <v>264</v>
      </c>
    </row>
    <row r="87" spans="1:3" x14ac:dyDescent="0.3">
      <c r="A87" s="1" t="s">
        <v>123</v>
      </c>
      <c r="B87" s="1" t="s">
        <v>241</v>
      </c>
      <c r="C87" s="1" t="s">
        <v>86</v>
      </c>
    </row>
    <row r="88" spans="1:3" x14ac:dyDescent="0.3">
      <c r="A88" s="1" t="s">
        <v>124</v>
      </c>
      <c r="B88" s="1" t="s">
        <v>242</v>
      </c>
      <c r="C88" s="1" t="s">
        <v>5</v>
      </c>
    </row>
    <row r="89" spans="1:3" x14ac:dyDescent="0.3">
      <c r="A89" s="1" t="s">
        <v>125</v>
      </c>
      <c r="B89" s="1" t="s">
        <v>243</v>
      </c>
      <c r="C89" s="1" t="s">
        <v>92</v>
      </c>
    </row>
    <row r="90" spans="1:3" x14ac:dyDescent="0.3">
      <c r="A90" s="1" t="s">
        <v>126</v>
      </c>
      <c r="B90" s="1" t="s">
        <v>244</v>
      </c>
      <c r="C90" s="1" t="s">
        <v>89</v>
      </c>
    </row>
    <row r="91" spans="1:3" x14ac:dyDescent="0.3">
      <c r="A91" s="1" t="s">
        <v>127</v>
      </c>
      <c r="B91" s="1" t="s">
        <v>245</v>
      </c>
      <c r="C91" s="1" t="s">
        <v>79</v>
      </c>
    </row>
    <row r="92" spans="1:3" x14ac:dyDescent="0.3">
      <c r="A92" s="1" t="s">
        <v>128</v>
      </c>
      <c r="B92" s="1" t="s">
        <v>246</v>
      </c>
      <c r="C92" s="1" t="s">
        <v>78</v>
      </c>
    </row>
    <row r="93" spans="1:3" x14ac:dyDescent="0.3">
      <c r="A93" s="1" t="s">
        <v>129</v>
      </c>
      <c r="B93" s="1" t="s">
        <v>247</v>
      </c>
      <c r="C93" s="1" t="s">
        <v>98</v>
      </c>
    </row>
    <row r="94" spans="1:3" x14ac:dyDescent="0.3">
      <c r="A94" s="1" t="s">
        <v>130</v>
      </c>
      <c r="B94" s="1" t="s">
        <v>248</v>
      </c>
      <c r="C94" s="1" t="s">
        <v>91</v>
      </c>
    </row>
    <row r="95" spans="1:3" x14ac:dyDescent="0.3">
      <c r="A95" s="1" t="s">
        <v>131</v>
      </c>
      <c r="B95" s="1" t="s">
        <v>249</v>
      </c>
      <c r="C95" s="1" t="s">
        <v>82</v>
      </c>
    </row>
    <row r="96" spans="1:3" x14ac:dyDescent="0.3">
      <c r="A96" s="1" t="s">
        <v>132</v>
      </c>
      <c r="B96" s="1" t="s">
        <v>250</v>
      </c>
      <c r="C96" s="1" t="s">
        <v>87</v>
      </c>
    </row>
    <row r="97" spans="1:3" x14ac:dyDescent="0.3">
      <c r="A97" s="1" t="s">
        <v>133</v>
      </c>
      <c r="B97" s="1" t="s">
        <v>273</v>
      </c>
      <c r="C97" s="1" t="s">
        <v>102</v>
      </c>
    </row>
    <row r="98" spans="1:3" x14ac:dyDescent="0.3">
      <c r="A98" s="1" t="s">
        <v>134</v>
      </c>
      <c r="B98" s="1" t="s">
        <v>251</v>
      </c>
      <c r="C98" s="1" t="s">
        <v>2</v>
      </c>
    </row>
    <row r="99" spans="1:3" x14ac:dyDescent="0.3">
      <c r="A99" s="1" t="s">
        <v>135</v>
      </c>
      <c r="B99" s="1" t="s">
        <v>252</v>
      </c>
      <c r="C99" s="1" t="s">
        <v>104</v>
      </c>
    </row>
    <row r="100" spans="1:3" x14ac:dyDescent="0.3">
      <c r="A100" s="1" t="s">
        <v>136</v>
      </c>
      <c r="B100" s="1" t="s">
        <v>253</v>
      </c>
      <c r="C100" s="1" t="s">
        <v>105</v>
      </c>
    </row>
    <row r="101" spans="1:3" x14ac:dyDescent="0.3">
      <c r="A101" s="1" t="s">
        <v>137</v>
      </c>
      <c r="B101" s="1" t="s">
        <v>254</v>
      </c>
      <c r="C101" s="1" t="s">
        <v>75</v>
      </c>
    </row>
    <row r="102" spans="1:3" x14ac:dyDescent="0.3">
      <c r="A102" s="1" t="s">
        <v>138</v>
      </c>
      <c r="B102" s="1" t="s">
        <v>255</v>
      </c>
      <c r="C102" s="1" t="s">
        <v>106</v>
      </c>
    </row>
    <row r="103" spans="1:3" x14ac:dyDescent="0.3">
      <c r="A103" s="1" t="s">
        <v>139</v>
      </c>
      <c r="B103" s="1" t="s">
        <v>256</v>
      </c>
      <c r="C103" s="1" t="s">
        <v>107</v>
      </c>
    </row>
    <row r="104" spans="1:3" x14ac:dyDescent="0.3">
      <c r="A104" s="1" t="s">
        <v>140</v>
      </c>
      <c r="B104" s="1" t="s">
        <v>257</v>
      </c>
      <c r="C104" s="1" t="s">
        <v>109</v>
      </c>
    </row>
    <row r="105" spans="1:3" x14ac:dyDescent="0.3">
      <c r="A105" s="1" t="s">
        <v>141</v>
      </c>
      <c r="B105" s="1" t="s">
        <v>258</v>
      </c>
      <c r="C105" s="1" t="s">
        <v>84</v>
      </c>
    </row>
    <row r="106" spans="1:3" x14ac:dyDescent="0.3">
      <c r="A106" s="1" t="s">
        <v>142</v>
      </c>
      <c r="B106" s="1" t="s">
        <v>259</v>
      </c>
      <c r="C106" s="1" t="s">
        <v>111</v>
      </c>
    </row>
    <row r="107" spans="1:3" x14ac:dyDescent="0.3">
      <c r="A107" s="1" t="s">
        <v>143</v>
      </c>
      <c r="B107" s="1" t="s">
        <v>260</v>
      </c>
      <c r="C107" s="1" t="s">
        <v>90</v>
      </c>
    </row>
    <row r="108" spans="1:3" x14ac:dyDescent="0.3">
      <c r="A108" s="1" t="s">
        <v>144</v>
      </c>
      <c r="B108" s="1" t="s">
        <v>261</v>
      </c>
      <c r="C108" s="1" t="s">
        <v>76</v>
      </c>
    </row>
    <row r="109" spans="1:3" x14ac:dyDescent="0.3">
      <c r="A109" s="1" t="s">
        <v>145</v>
      </c>
      <c r="B109" s="1" t="s">
        <v>262</v>
      </c>
      <c r="C109" s="1" t="s">
        <v>81</v>
      </c>
    </row>
    <row r="110" spans="1:3" x14ac:dyDescent="0.3">
      <c r="A110" s="1" t="s">
        <v>146</v>
      </c>
      <c r="B110" s="1" t="s">
        <v>263</v>
      </c>
      <c r="C110" s="1" t="s">
        <v>85</v>
      </c>
    </row>
  </sheetData>
  <sheetProtection algorithmName="SHA-512" hashValue="US3rGDy5qbWCloJ3yS5Pv4nZN57G0Ht6ey/Ulfql2+U6UUmn0RKlqyUPn6k5mmaAufezXwTzwizP5s4ZZfYO9g==" saltValue="9rIsuNkOCHsLCuh163pazg==" spinCount="100000" sheet="1" objects="1" scenarios="1"/>
  <autoFilter ref="A1:C110">
    <sortState ref="A2:C109">
      <sortCondition ref="A2:A109"/>
    </sortState>
  </autoFilter>
  <sortState ref="C2:C109">
    <sortCondition ref="C2:C10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B10"/>
  <sheetViews>
    <sheetView showGridLines="0" zoomScaleNormal="100" zoomScaleSheetLayoutView="75" workbookViewId="0">
      <selection activeCell="B10" sqref="B10"/>
    </sheetView>
  </sheetViews>
  <sheetFormatPr defaultColWidth="8.88671875" defaultRowHeight="13.8" x14ac:dyDescent="0.3"/>
  <cols>
    <col min="1" max="1" width="2.77734375" style="38" customWidth="1"/>
    <col min="2" max="2" width="85.77734375" style="38" customWidth="1"/>
    <col min="3" max="16384" width="8.88671875" style="38"/>
  </cols>
  <sheetData>
    <row r="1" spans="1:2" x14ac:dyDescent="0.3">
      <c r="A1" s="37"/>
    </row>
    <row r="2" spans="1:2" s="40" customFormat="1" ht="19.95" customHeight="1" thickBot="1" x14ac:dyDescent="0.35">
      <c r="A2" s="39" t="s">
        <v>278</v>
      </c>
      <c r="B2" s="39"/>
    </row>
    <row r="3" spans="1:2" s="40" customFormat="1" ht="13.2" x14ac:dyDescent="0.3">
      <c r="A3" s="41"/>
      <c r="B3" s="43"/>
    </row>
    <row r="4" spans="1:2" s="43" customFormat="1" ht="13.2" x14ac:dyDescent="0.3">
      <c r="A4" s="41" t="s">
        <v>270</v>
      </c>
      <c r="B4" s="45" t="s">
        <v>285</v>
      </c>
    </row>
    <row r="5" spans="1:2" s="40" customFormat="1" ht="7.05" customHeight="1" x14ac:dyDescent="0.3">
      <c r="A5" s="44"/>
    </row>
    <row r="6" spans="1:2" s="43" customFormat="1" ht="26.4" x14ac:dyDescent="0.3">
      <c r="A6" s="41"/>
      <c r="B6" s="42" t="s">
        <v>286</v>
      </c>
    </row>
    <row r="7" spans="1:2" s="40" customFormat="1" ht="25.05" customHeight="1" x14ac:dyDescent="0.3">
      <c r="A7" s="44"/>
    </row>
    <row r="8" spans="1:2" s="40" customFormat="1" ht="13.2" x14ac:dyDescent="0.3">
      <c r="A8" s="44" t="s">
        <v>271</v>
      </c>
      <c r="B8" s="46" t="s">
        <v>287</v>
      </c>
    </row>
    <row r="9" spans="1:2" s="40" customFormat="1" ht="7.05" customHeight="1" x14ac:dyDescent="0.3">
      <c r="A9" s="44"/>
    </row>
    <row r="10" spans="1:2" s="40" customFormat="1" ht="52.8" x14ac:dyDescent="0.3">
      <c r="A10" s="44"/>
      <c r="B10" s="47" t="s">
        <v>288</v>
      </c>
    </row>
  </sheetData>
  <sheetProtection algorithmName="SHA-512" hashValue="AOHjqksWD9pGzWNN+6VHl6E8VjSjttfhf4vpoCs2rIoiJoTlZJbG+fmEJ4sbAmi9SlrggyckvFjwFaHl7ZilcQ==" saltValue="ZMQyG86X26C6fORwpOM0ng==" spinCount="100000" sheet="1" objects="1" scenarios="1"/>
  <printOptions horizontalCentered="1"/>
  <pageMargins left="0.59055118110236227" right="0.59055118110236227" top="1.3779527559055118" bottom="0.98425196850393704" header="0.39370078740157483" footer="0.39370078740157483"/>
  <pageSetup paperSize="9" scale="97" orientation="portrait" r:id="rId1"/>
  <headerFooter scaleWithDoc="0">
    <oddHeader>&amp;L&amp;G&amp;R&amp;G</oddHeader>
    <oddFooter>&amp;L&amp;G&amp;R&amp;P/&amp;N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B68"/>
  <sheetViews>
    <sheetView showGridLines="0" tabSelected="1" zoomScaleNormal="100" zoomScaleSheetLayoutView="100" workbookViewId="0">
      <selection activeCell="D5" sqref="D5"/>
    </sheetView>
  </sheetViews>
  <sheetFormatPr defaultColWidth="8.88671875" defaultRowHeight="13.2" x14ac:dyDescent="0.25"/>
  <cols>
    <col min="1" max="1" width="54.77734375" style="4" customWidth="1"/>
    <col min="2" max="2" width="33.77734375" style="4" customWidth="1"/>
    <col min="3" max="16384" width="8.88671875" style="4"/>
  </cols>
  <sheetData>
    <row r="1" spans="1:2" s="7" customFormat="1" ht="25.8" customHeight="1" x14ac:dyDescent="0.3">
      <c r="A1" s="18" t="s">
        <v>276</v>
      </c>
      <c r="B1" s="18"/>
    </row>
    <row r="2" spans="1:2" ht="8.1" customHeight="1" x14ac:dyDescent="0.25">
      <c r="A2" s="15"/>
      <c r="B2" s="16"/>
    </row>
    <row r="3" spans="1:2" s="3" customFormat="1" ht="13.8" customHeight="1" x14ac:dyDescent="0.25">
      <c r="A3" s="24"/>
      <c r="B3" s="24"/>
    </row>
    <row r="4" spans="1:2" s="3" customFormat="1" ht="13.8" customHeight="1" x14ac:dyDescent="0.25">
      <c r="A4" s="24"/>
      <c r="B4" s="24"/>
    </row>
    <row r="5" spans="1:2" s="3" customFormat="1" ht="13.8" customHeight="1" x14ac:dyDescent="0.25">
      <c r="A5" s="24"/>
      <c r="B5" s="24"/>
    </row>
    <row r="6" spans="1:2" ht="13.8" customHeight="1" x14ac:dyDescent="0.25">
      <c r="A6" s="15"/>
      <c r="B6" s="16"/>
    </row>
    <row r="7" spans="1:2" s="13" customFormat="1" ht="16.2" customHeight="1" thickBot="1" x14ac:dyDescent="0.35">
      <c r="A7" s="17" t="s">
        <v>113</v>
      </c>
      <c r="B7" s="14"/>
    </row>
    <row r="8" spans="1:2" ht="32.4" customHeight="1" x14ac:dyDescent="0.25">
      <c r="A8" s="11" t="s">
        <v>1</v>
      </c>
      <c r="B8" s="19" t="s">
        <v>280</v>
      </c>
    </row>
    <row r="9" spans="1:2" ht="16.2" customHeight="1" x14ac:dyDescent="0.25">
      <c r="A9" s="12" t="s">
        <v>265</v>
      </c>
      <c r="B9" s="28" t="str">
        <f>VLOOKUP(B8,Taules!A:B,2,0)</f>
        <v/>
      </c>
    </row>
    <row r="10" spans="1:2" ht="16.2" customHeight="1" x14ac:dyDescent="0.25">
      <c r="A10" s="12" t="s">
        <v>266</v>
      </c>
      <c r="B10" s="28" t="str">
        <f>VLOOKUP(B8,Taules!A:C,3,0)</f>
        <v/>
      </c>
    </row>
    <row r="11" spans="1:2" ht="16.2" customHeight="1" x14ac:dyDescent="0.25">
      <c r="A11" s="5" t="s">
        <v>267</v>
      </c>
      <c r="B11" s="6"/>
    </row>
    <row r="12" spans="1:2" ht="8.1" customHeight="1" x14ac:dyDescent="0.25">
      <c r="A12" s="5"/>
      <c r="B12" s="8"/>
    </row>
    <row r="13" spans="1:2" s="7" customFormat="1" ht="16.2" customHeight="1" x14ac:dyDescent="0.3">
      <c r="A13" s="31" t="s">
        <v>152</v>
      </c>
      <c r="B13" s="32"/>
    </row>
    <row r="14" spans="1:2" ht="16.2" customHeight="1" x14ac:dyDescent="0.25">
      <c r="A14" s="5"/>
      <c r="B14" s="8"/>
    </row>
    <row r="15" spans="1:2" ht="16.2" customHeight="1" x14ac:dyDescent="0.25">
      <c r="A15" s="5"/>
      <c r="B15" s="34"/>
    </row>
    <row r="16" spans="1:2" ht="16.2" customHeight="1" x14ac:dyDescent="0.25">
      <c r="A16" s="5"/>
      <c r="B16" s="34"/>
    </row>
    <row r="17" spans="1:2" ht="16.2" customHeight="1" x14ac:dyDescent="0.25">
      <c r="A17" s="5"/>
      <c r="B17" s="34"/>
    </row>
    <row r="18" spans="1:2" ht="16.2" customHeight="1" x14ac:dyDescent="0.25">
      <c r="A18" s="35" t="s">
        <v>269</v>
      </c>
      <c r="B18" s="8"/>
    </row>
    <row r="19" spans="1:2" ht="16.2" customHeight="1" thickBot="1" x14ac:dyDescent="0.3">
      <c r="A19" s="9" t="s">
        <v>272</v>
      </c>
      <c r="B19" s="10" t="s">
        <v>157</v>
      </c>
    </row>
    <row r="20" spans="1:2" ht="26.4" customHeight="1" x14ac:dyDescent="0.25">
      <c r="A20" s="7" t="s">
        <v>281</v>
      </c>
      <c r="B20" s="26"/>
    </row>
    <row r="21" spans="1:2" ht="26.4" customHeight="1" x14ac:dyDescent="0.25">
      <c r="A21" s="12" t="s">
        <v>282</v>
      </c>
      <c r="B21" s="27"/>
    </row>
    <row r="22" spans="1:2" ht="26.4" customHeight="1" x14ac:dyDescent="0.25">
      <c r="A22" s="7" t="s">
        <v>283</v>
      </c>
      <c r="B22" s="26"/>
    </row>
    <row r="23" spans="1:2" ht="26.4" customHeight="1" x14ac:dyDescent="0.25">
      <c r="A23" s="12" t="s">
        <v>284</v>
      </c>
      <c r="B23" s="27"/>
    </row>
    <row r="24" spans="1:2" ht="26.4" customHeight="1" x14ac:dyDescent="0.25">
      <c r="A24" s="12" t="s">
        <v>154</v>
      </c>
      <c r="B24" s="27"/>
    </row>
    <row r="25" spans="1:2" ht="26.4" customHeight="1" x14ac:dyDescent="0.25">
      <c r="A25" s="12" t="s">
        <v>155</v>
      </c>
      <c r="B25" s="27"/>
    </row>
    <row r="26" spans="1:2" ht="26.4" customHeight="1" x14ac:dyDescent="0.25">
      <c r="A26" s="7" t="s">
        <v>156</v>
      </c>
      <c r="B26" s="26"/>
    </row>
    <row r="27" spans="1:2" ht="26.4" customHeight="1" x14ac:dyDescent="0.25">
      <c r="A27" s="25" t="s">
        <v>279</v>
      </c>
      <c r="B27" s="27"/>
    </row>
    <row r="28" spans="1:2" ht="26.4" customHeight="1" x14ac:dyDescent="0.25">
      <c r="A28" s="25" t="s">
        <v>289</v>
      </c>
      <c r="B28" s="27"/>
    </row>
    <row r="29" spans="1:2" ht="26.4" customHeight="1" x14ac:dyDescent="0.25">
      <c r="A29" s="29" t="s">
        <v>290</v>
      </c>
      <c r="B29" s="30"/>
    </row>
    <row r="30" spans="1:2" ht="13.2" customHeight="1" x14ac:dyDescent="0.25">
      <c r="A30" s="33" t="s">
        <v>268</v>
      </c>
      <c r="B30" s="33"/>
    </row>
    <row r="31" spans="1:2" ht="66" customHeight="1" x14ac:dyDescent="0.25">
      <c r="A31" s="62"/>
      <c r="B31" s="62"/>
    </row>
    <row r="32" spans="1:2" ht="8.1" customHeight="1" x14ac:dyDescent="0.25">
      <c r="A32" s="5"/>
      <c r="B32" s="6"/>
    </row>
    <row r="33" spans="1:2" ht="16.2" customHeight="1" x14ac:dyDescent="0.25">
      <c r="A33" s="35" t="s">
        <v>277</v>
      </c>
      <c r="B33" s="8"/>
    </row>
    <row r="34" spans="1:2" ht="16.2" customHeight="1" thickBot="1" x14ac:dyDescent="0.3">
      <c r="A34" s="9" t="s">
        <v>272</v>
      </c>
      <c r="B34" s="10" t="s">
        <v>157</v>
      </c>
    </row>
    <row r="35" spans="1:2" ht="26.4" customHeight="1" x14ac:dyDescent="0.25">
      <c r="A35" s="7" t="s">
        <v>281</v>
      </c>
      <c r="B35" s="26"/>
    </row>
    <row r="36" spans="1:2" ht="26.4" customHeight="1" x14ac:dyDescent="0.25">
      <c r="A36" s="12" t="s">
        <v>282</v>
      </c>
      <c r="B36" s="27"/>
    </row>
    <row r="37" spans="1:2" ht="26.4" customHeight="1" x14ac:dyDescent="0.25">
      <c r="A37" s="7" t="s">
        <v>283</v>
      </c>
      <c r="B37" s="26"/>
    </row>
    <row r="38" spans="1:2" ht="26.4" customHeight="1" x14ac:dyDescent="0.25">
      <c r="A38" s="12" t="s">
        <v>284</v>
      </c>
      <c r="B38" s="27"/>
    </row>
    <row r="39" spans="1:2" ht="26.4" customHeight="1" x14ac:dyDescent="0.25">
      <c r="A39" s="12" t="s">
        <v>154</v>
      </c>
      <c r="B39" s="27"/>
    </row>
    <row r="40" spans="1:2" ht="26.4" customHeight="1" x14ac:dyDescent="0.25">
      <c r="A40" s="12" t="s">
        <v>155</v>
      </c>
      <c r="B40" s="27"/>
    </row>
    <row r="41" spans="1:2" ht="26.4" customHeight="1" x14ac:dyDescent="0.25">
      <c r="A41" s="7" t="s">
        <v>156</v>
      </c>
      <c r="B41" s="26"/>
    </row>
    <row r="42" spans="1:2" ht="26.4" customHeight="1" x14ac:dyDescent="0.25">
      <c r="A42" s="25" t="s">
        <v>279</v>
      </c>
      <c r="B42" s="27"/>
    </row>
    <row r="43" spans="1:2" ht="26.4" customHeight="1" x14ac:dyDescent="0.25">
      <c r="A43" s="25" t="s">
        <v>289</v>
      </c>
      <c r="B43" s="27"/>
    </row>
    <row r="44" spans="1:2" ht="26.4" customHeight="1" x14ac:dyDescent="0.25">
      <c r="A44" s="29" t="s">
        <v>290</v>
      </c>
      <c r="B44" s="30"/>
    </row>
    <row r="45" spans="1:2" x14ac:dyDescent="0.25">
      <c r="A45" s="33" t="s">
        <v>268</v>
      </c>
      <c r="B45" s="33"/>
    </row>
    <row r="46" spans="1:2" ht="66" customHeight="1" x14ac:dyDescent="0.25">
      <c r="A46" s="62"/>
      <c r="B46" s="62"/>
    </row>
    <row r="47" spans="1:2" ht="16.2" customHeight="1" x14ac:dyDescent="0.25">
      <c r="A47" s="5"/>
      <c r="B47" s="6"/>
    </row>
    <row r="48" spans="1:2" ht="16.2" customHeight="1" x14ac:dyDescent="0.25">
      <c r="A48" s="5"/>
      <c r="B48" s="8"/>
    </row>
    <row r="49" spans="1:2" ht="16.2" customHeight="1" x14ac:dyDescent="0.25">
      <c r="A49" s="5"/>
      <c r="B49" s="8"/>
    </row>
    <row r="50" spans="1:2" ht="16.2" customHeight="1" x14ac:dyDescent="0.25">
      <c r="A50" s="5"/>
      <c r="B50" s="8"/>
    </row>
    <row r="51" spans="1:2" ht="16.2" customHeight="1" x14ac:dyDescent="0.25">
      <c r="A51" s="5"/>
      <c r="B51" s="8"/>
    </row>
    <row r="52" spans="1:2" ht="16.2" customHeight="1" x14ac:dyDescent="0.25">
      <c r="A52" s="5"/>
      <c r="B52" s="8"/>
    </row>
    <row r="53" spans="1:2" ht="16.2" customHeight="1" x14ac:dyDescent="0.25">
      <c r="A53" s="5"/>
      <c r="B53" s="8"/>
    </row>
    <row r="54" spans="1:2" ht="16.2" customHeight="1" x14ac:dyDescent="0.25">
      <c r="A54" s="5"/>
      <c r="B54" s="8"/>
    </row>
    <row r="55" spans="1:2" ht="16.2" customHeight="1" x14ac:dyDescent="0.25">
      <c r="A55" s="5"/>
      <c r="B55" s="8"/>
    </row>
    <row r="56" spans="1:2" ht="16.2" customHeight="1" x14ac:dyDescent="0.25">
      <c r="A56" s="5"/>
      <c r="B56" s="8"/>
    </row>
    <row r="57" spans="1:2" ht="16.2" customHeight="1" x14ac:dyDescent="0.25">
      <c r="A57" s="5"/>
      <c r="B57" s="8"/>
    </row>
    <row r="58" spans="1:2" ht="16.2" customHeight="1" x14ac:dyDescent="0.25">
      <c r="A58" s="5"/>
      <c r="B58" s="8"/>
    </row>
    <row r="59" spans="1:2" ht="16.2" customHeight="1" x14ac:dyDescent="0.25">
      <c r="A59" s="5"/>
      <c r="B59" s="8"/>
    </row>
    <row r="60" spans="1:2" ht="16.2" customHeight="1" x14ac:dyDescent="0.25">
      <c r="A60" s="5"/>
      <c r="B60" s="8"/>
    </row>
    <row r="61" spans="1:2" ht="16.2" customHeight="1" x14ac:dyDescent="0.25">
      <c r="A61" s="5"/>
      <c r="B61" s="8"/>
    </row>
    <row r="62" spans="1:2" ht="16.2" customHeight="1" x14ac:dyDescent="0.25">
      <c r="A62" s="5"/>
      <c r="B62" s="8"/>
    </row>
    <row r="63" spans="1:2" ht="16.2" customHeight="1" x14ac:dyDescent="0.25">
      <c r="A63" s="5"/>
      <c r="B63" s="8"/>
    </row>
    <row r="64" spans="1:2" ht="16.2" customHeight="1" x14ac:dyDescent="0.25">
      <c r="A64" s="5"/>
      <c r="B64" s="8"/>
    </row>
    <row r="65" spans="1:2" ht="16.2" customHeight="1" x14ac:dyDescent="0.25">
      <c r="A65" s="5"/>
      <c r="B65" s="8"/>
    </row>
    <row r="66" spans="1:2" ht="16.2" customHeight="1" x14ac:dyDescent="0.25">
      <c r="A66" s="5"/>
      <c r="B66" s="8"/>
    </row>
    <row r="67" spans="1:2" ht="16.2" customHeight="1" x14ac:dyDescent="0.25">
      <c r="A67" s="5"/>
      <c r="B67" s="8"/>
    </row>
    <row r="68" spans="1:2" ht="16.2" customHeight="1" x14ac:dyDescent="0.25">
      <c r="A68" s="5"/>
      <c r="B68" s="8"/>
    </row>
  </sheetData>
  <sheetProtection algorithmName="SHA-512" hashValue="M0FbgPGS9qmUk7iPHWZvnhdIUNkpys57jyfGD2SPn97bA5+QKec/ARv4B9fZJbqEOtBkmtFrTVetZivE3kscGw==" saltValue="gGuhhBrQUmd4Cjn7dHoEMQ==" spinCount="100000" sheet="1" objects="1" scenarios="1"/>
  <mergeCells count="2">
    <mergeCell ref="A31:B31"/>
    <mergeCell ref="A46:B46"/>
  </mergeCells>
  <conditionalFormatting sqref="B8 B20:B26 B10 B28:B29">
    <cfRule type="containsBlanks" dxfId="9" priority="28">
      <formula>LEN(TRIM(B8))=0</formula>
    </cfRule>
  </conditionalFormatting>
  <conditionalFormatting sqref="B13">
    <cfRule type="containsBlanks" dxfId="8" priority="25">
      <formula>LEN(TRIM(B13))=0</formula>
    </cfRule>
  </conditionalFormatting>
  <conditionalFormatting sqref="B9">
    <cfRule type="containsBlanks" dxfId="7" priority="20">
      <formula>LEN(TRIM(B9))=0</formula>
    </cfRule>
  </conditionalFormatting>
  <conditionalFormatting sqref="B9:B10">
    <cfRule type="containsErrors" dxfId="6" priority="16">
      <formula>ISERROR(B9)</formula>
    </cfRule>
  </conditionalFormatting>
  <conditionalFormatting sqref="B35:B41 B43">
    <cfRule type="containsBlanks" dxfId="5" priority="9">
      <formula>LEN(TRIM(B35))=0</formula>
    </cfRule>
  </conditionalFormatting>
  <conditionalFormatting sqref="B44">
    <cfRule type="containsBlanks" dxfId="4" priority="7">
      <formula>LEN(TRIM(B44))=0</formula>
    </cfRule>
  </conditionalFormatting>
  <conditionalFormatting sqref="A31">
    <cfRule type="containsBlanks" dxfId="3" priority="5">
      <formula>LEN(TRIM(A31))=0</formula>
    </cfRule>
  </conditionalFormatting>
  <conditionalFormatting sqref="A46">
    <cfRule type="containsBlanks" dxfId="2" priority="3">
      <formula>LEN(TRIM(A46))=0</formula>
    </cfRule>
  </conditionalFormatting>
  <conditionalFormatting sqref="B27">
    <cfRule type="containsBlanks" dxfId="1" priority="2">
      <formula>LEN(TRIM(B27))=0</formula>
    </cfRule>
  </conditionalFormatting>
  <conditionalFormatting sqref="B42">
    <cfRule type="containsBlanks" dxfId="0" priority="1">
      <formula>LEN(TRIM(B42))=0</formula>
    </cfRule>
  </conditionalFormatting>
  <dataValidations xWindow="832" yWindow="753" count="4">
    <dataValidation type="whole" allowBlank="1" showInputMessage="1" showErrorMessage="1" promptTitle="Alerta" prompt="Aquesta cel·la només accepta números entre el 0 i el 250.000" sqref="B20:B29 B35:B44">
      <formula1>0</formula1>
      <formula2>250000</formula2>
    </dataValidation>
    <dataValidation type="date" allowBlank="1" showInputMessage="1" showErrorMessage="1" prompt="Aquesta cel·la només accepta dates format dd/mm/aaaa_x000a_Exemple 01/01/2022" sqref="B13">
      <formula1>44197</formula1>
      <formula2>47848</formula2>
    </dataValidation>
    <dataValidation allowBlank="1" showInputMessage="1" showErrorMessage="1" prompt="Aquesta cel·la s'omple automàticament al seleccionar el nom de l'ens local a la cel·la de sobre B7." sqref="B9:B10"/>
    <dataValidation allowBlank="1" showInputMessage="1" showErrorMessage="1" prompt="Aquesta cel·la permet escriure text lliure per indicar quines han estat les actuacions de l'apartat I. Altres actuaciones necessàries." sqref="A31:B31 A46:B46"/>
  </dataValidations>
  <printOptions horizontalCentered="1"/>
  <pageMargins left="0.59055118110236227" right="0.59055118110236227" top="1.1811023622047245" bottom="0.98425196850393704" header="0.39370078740157483" footer="0.39370078740157483"/>
  <pageSetup paperSize="9" orientation="portrait" r:id="rId1"/>
  <headerFooter differentFirst="1" scaleWithDoc="0">
    <oddHeader>&amp;L&amp;G</oddHeader>
    <oddFooter>&amp;R&amp;P/&amp;N</oddFooter>
    <firstHeader>&amp;L&amp;G&amp;R&amp;G</firstHeader>
    <firstFooter>&amp;L&amp;G&amp;R&amp;P/&amp;N</firstFooter>
  </headerFooter>
  <rowBreaks count="1" manualBreakCount="1">
    <brk id="32" max="1" man="1"/>
  </rowBreaks>
  <ignoredErrors>
    <ignoredError sqref="B9:B10 B11" evalError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832" yWindow="753" count="1">
        <x14:dataValidation type="list" allowBlank="1" showInputMessage="1" showErrorMessage="1">
          <x14:formula1>
            <xm:f>Taules!$A$2:$A$110</xm:f>
          </x14:formula1>
          <xm:sqref>B8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F9C5A46E71384EBA687DDFA4A332D3" ma:contentTypeVersion="13" ma:contentTypeDescription="Crea un document nou" ma:contentTypeScope="" ma:versionID="a379c3ca00537aba9bcbcaabb7bcaa67">
  <xsd:schema xmlns:xsd="http://www.w3.org/2001/XMLSchema" xmlns:xs="http://www.w3.org/2001/XMLSchema" xmlns:p="http://schemas.microsoft.com/office/2006/metadata/properties" xmlns:ns3="47ce7c69-db54-464c-b0fa-488df5d77e33" xmlns:ns4="2fff4679-4c3a-4076-978b-85d07515f4a9" targetNamespace="http://schemas.microsoft.com/office/2006/metadata/properties" ma:root="true" ma:fieldsID="163b4e8e6f13f524febd184f3fa45afe" ns3:_="" ns4:_="">
    <xsd:import namespace="47ce7c69-db54-464c-b0fa-488df5d77e33"/>
    <xsd:import namespace="2fff4679-4c3a-4076-978b-85d07515f4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e7c69-db54-464c-b0fa-488df5d77e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f4679-4c3a-4076-978b-85d07515f4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748BC8-54B2-4138-B27F-596CA3F75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100D49-E33F-4EE7-96A7-E4326F107DEE}">
  <ds:schemaRefs>
    <ds:schemaRef ds:uri="47ce7c69-db54-464c-b0fa-488df5d77e33"/>
    <ds:schemaRef ds:uri="http://purl.org/dc/terms/"/>
    <ds:schemaRef ds:uri="http://schemas.openxmlformats.org/package/2006/metadata/core-properties"/>
    <ds:schemaRef ds:uri="http://purl.org/dc/dcmitype/"/>
    <ds:schemaRef ds:uri="2fff4679-4c3a-4076-978b-85d07515f4a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F982AC-6732-427C-B942-4DF7DD254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e7c69-db54-464c-b0fa-488df5d77e33"/>
    <ds:schemaRef ds:uri="2fff4679-4c3a-4076-978b-85d07515f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2</vt:i4>
      </vt:variant>
    </vt:vector>
  </HeadingPairs>
  <TitlesOfParts>
    <vt:vector size="6" baseType="lpstr">
      <vt:lpstr>Ivàlua (no tocar)</vt:lpstr>
      <vt:lpstr>Taules</vt:lpstr>
      <vt:lpstr>Instruccions</vt:lpstr>
      <vt:lpstr>Programa</vt:lpstr>
      <vt:lpstr>Instruccions!Àrea_d'impressió</vt:lpstr>
      <vt:lpstr>Programa!Àrea_d'impressió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Molano Aparicio, Isabel</dc:creator>
  <cp:lastModifiedBy>Molano Aparicio, Isabel</cp:lastModifiedBy>
  <cp:lastPrinted>2023-08-10T12:58:52Z</cp:lastPrinted>
  <dcterms:created xsi:type="dcterms:W3CDTF">2022-06-14T11:48:57Z</dcterms:created>
  <dcterms:modified xsi:type="dcterms:W3CDTF">2023-08-11T12:16:01Z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0x010100BEF9C5A46E71384EBA687DDFA4A332D3</vt:lpwstr>
  </property>
</Properties>
</file>