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7291540F\Desktop\Form.Interna\"/>
    </mc:Choice>
  </mc:AlternateContent>
  <bookViews>
    <workbookView xWindow="0" yWindow="0" windowWidth="19200" windowHeight="7050" activeTab="1"/>
  </bookViews>
  <sheets>
    <sheet name="Instruccions" sheetId="5" r:id="rId1"/>
    <sheet name="Despeses L1" sheetId="1" r:id="rId2"/>
    <sheet name="Liquidació L1" sheetId="4" r:id="rId3"/>
  </sheets>
  <definedNames>
    <definedName name="_xlnm.Print_Area" localSheetId="1">'Despeses L1'!$A$1:$BH$97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4" l="1"/>
  <c r="D57" i="1" l="1"/>
  <c r="BE15" i="1" l="1"/>
  <c r="BF15" i="1"/>
  <c r="BG15" i="1" s="1"/>
  <c r="BE30" i="1"/>
  <c r="BF30" i="1"/>
  <c r="BG30" i="1" s="1"/>
  <c r="BE33" i="1"/>
  <c r="BF33" i="1"/>
  <c r="BE57" i="1"/>
  <c r="BF57" i="1"/>
  <c r="BE66" i="1"/>
  <c r="BF66" i="1"/>
  <c r="BG66" i="1" s="1"/>
  <c r="BE69" i="1"/>
  <c r="BF69" i="1"/>
  <c r="BG69" i="1" s="1"/>
  <c r="BE73" i="1"/>
  <c r="BF73" i="1"/>
  <c r="BG73" i="1" s="1"/>
  <c r="BE77" i="1"/>
  <c r="BF77" i="1"/>
  <c r="BE89" i="1"/>
  <c r="BF89" i="1"/>
  <c r="C15" i="1"/>
  <c r="D15" i="1"/>
  <c r="I15" i="1"/>
  <c r="J15" i="1"/>
  <c r="O15" i="1"/>
  <c r="P15" i="1"/>
  <c r="U15" i="1"/>
  <c r="V15" i="1"/>
  <c r="AA15" i="1"/>
  <c r="AB15" i="1"/>
  <c r="AG15" i="1"/>
  <c r="AH15" i="1"/>
  <c r="AM15" i="1"/>
  <c r="AN15" i="1"/>
  <c r="AO15" i="1" s="1"/>
  <c r="AS15" i="1"/>
  <c r="AT15" i="1"/>
  <c r="AY15" i="1"/>
  <c r="AZ15" i="1"/>
  <c r="BA15" i="1" s="1"/>
  <c r="C30" i="1"/>
  <c r="D30" i="1"/>
  <c r="I30" i="1"/>
  <c r="J30" i="1"/>
  <c r="O30" i="1"/>
  <c r="P30" i="1"/>
  <c r="U30" i="1"/>
  <c r="V30" i="1"/>
  <c r="W30" i="1" s="1"/>
  <c r="AA30" i="1"/>
  <c r="AB30" i="1"/>
  <c r="AG30" i="1"/>
  <c r="AH30" i="1"/>
  <c r="AM30" i="1"/>
  <c r="AN30" i="1"/>
  <c r="AS30" i="1"/>
  <c r="AT30" i="1"/>
  <c r="AY30" i="1"/>
  <c r="AZ30" i="1"/>
  <c r="C33" i="1"/>
  <c r="D33" i="1"/>
  <c r="I33" i="1"/>
  <c r="J33" i="1"/>
  <c r="O33" i="1"/>
  <c r="P33" i="1"/>
  <c r="U33" i="1"/>
  <c r="V33" i="1"/>
  <c r="W33" i="1" s="1"/>
  <c r="AA33" i="1"/>
  <c r="AB33" i="1"/>
  <c r="AG33" i="1"/>
  <c r="AH33" i="1"/>
  <c r="AM33" i="1"/>
  <c r="AN33" i="1"/>
  <c r="AS33" i="1"/>
  <c r="AT33" i="1"/>
  <c r="AU33" i="1" s="1"/>
  <c r="AY33" i="1"/>
  <c r="AZ33" i="1"/>
  <c r="C57" i="1"/>
  <c r="I57" i="1"/>
  <c r="J57" i="1"/>
  <c r="O57" i="1"/>
  <c r="P57" i="1"/>
  <c r="U57" i="1"/>
  <c r="V57" i="1"/>
  <c r="W57" i="1" s="1"/>
  <c r="AA57" i="1"/>
  <c r="AB57" i="1"/>
  <c r="AG57" i="1"/>
  <c r="AH57" i="1"/>
  <c r="AM57" i="1"/>
  <c r="AN57" i="1"/>
  <c r="AS57" i="1"/>
  <c r="AT57" i="1"/>
  <c r="AU57" i="1" s="1"/>
  <c r="AY57" i="1"/>
  <c r="AZ57" i="1"/>
  <c r="C66" i="1"/>
  <c r="D66" i="1"/>
  <c r="I66" i="1"/>
  <c r="J66" i="1"/>
  <c r="O66" i="1"/>
  <c r="P66" i="1"/>
  <c r="U66" i="1"/>
  <c r="V66" i="1"/>
  <c r="AA66" i="1"/>
  <c r="AB66" i="1"/>
  <c r="AG66" i="1"/>
  <c r="AH66" i="1"/>
  <c r="AM66" i="1"/>
  <c r="AN66" i="1"/>
  <c r="AS66" i="1"/>
  <c r="AT66" i="1"/>
  <c r="AY66" i="1"/>
  <c r="AZ66" i="1"/>
  <c r="C69" i="1"/>
  <c r="D69" i="1"/>
  <c r="I69" i="1"/>
  <c r="J69" i="1"/>
  <c r="O69" i="1"/>
  <c r="P69" i="1"/>
  <c r="U69" i="1"/>
  <c r="V69" i="1"/>
  <c r="AA69" i="1"/>
  <c r="AB69" i="1"/>
  <c r="AG69" i="1"/>
  <c r="AH69" i="1"/>
  <c r="AM69" i="1"/>
  <c r="AN69" i="1"/>
  <c r="AO69" i="1" s="1"/>
  <c r="AS69" i="1"/>
  <c r="AT69" i="1"/>
  <c r="AU69" i="1" s="1"/>
  <c r="AY69" i="1"/>
  <c r="AZ69" i="1"/>
  <c r="C73" i="1"/>
  <c r="D73" i="1"/>
  <c r="I73" i="1"/>
  <c r="J73" i="1"/>
  <c r="O73" i="1"/>
  <c r="P73" i="1"/>
  <c r="U73" i="1"/>
  <c r="V73" i="1"/>
  <c r="AA73" i="1"/>
  <c r="AB73" i="1"/>
  <c r="AG73" i="1"/>
  <c r="AH73" i="1"/>
  <c r="AM73" i="1"/>
  <c r="AN73" i="1"/>
  <c r="AS73" i="1"/>
  <c r="AT73" i="1"/>
  <c r="AY73" i="1"/>
  <c r="AZ73" i="1"/>
  <c r="C77" i="1"/>
  <c r="D77" i="1"/>
  <c r="I77" i="1"/>
  <c r="J77" i="1"/>
  <c r="O77" i="1"/>
  <c r="P77" i="1"/>
  <c r="U77" i="1"/>
  <c r="V77" i="1"/>
  <c r="W77" i="1" s="1"/>
  <c r="AA77" i="1"/>
  <c r="AB77" i="1"/>
  <c r="AC77" i="1" s="1"/>
  <c r="AG77" i="1"/>
  <c r="AH77" i="1"/>
  <c r="AM77" i="1"/>
  <c r="AN77" i="1"/>
  <c r="AS77" i="1"/>
  <c r="AT77" i="1"/>
  <c r="AY77" i="1"/>
  <c r="AZ77" i="1"/>
  <c r="C89" i="1"/>
  <c r="D89" i="1"/>
  <c r="I89" i="1"/>
  <c r="J89" i="1"/>
  <c r="O89" i="1"/>
  <c r="P89" i="1"/>
  <c r="U89" i="1"/>
  <c r="V89" i="1"/>
  <c r="AA89" i="1"/>
  <c r="AB89" i="1"/>
  <c r="AC89" i="1" s="1"/>
  <c r="AG89" i="1"/>
  <c r="AH89" i="1"/>
  <c r="AM89" i="1"/>
  <c r="AN89" i="1"/>
  <c r="AS89" i="1"/>
  <c r="AT89" i="1"/>
  <c r="AY89" i="1"/>
  <c r="AZ89" i="1"/>
  <c r="D59" i="1" l="1"/>
  <c r="C5" i="4" s="1"/>
  <c r="C59" i="1"/>
  <c r="B5" i="4" s="1"/>
  <c r="BA73" i="1"/>
  <c r="Q73" i="1"/>
  <c r="Q30" i="1"/>
  <c r="O59" i="1"/>
  <c r="K33" i="1"/>
  <c r="K77" i="1"/>
  <c r="BG77" i="1"/>
  <c r="Q57" i="1"/>
  <c r="AO57" i="1"/>
  <c r="K30" i="1"/>
  <c r="Q15" i="1"/>
  <c r="BG57" i="1"/>
  <c r="AU89" i="1"/>
  <c r="AC66" i="1"/>
  <c r="AI89" i="1"/>
  <c r="AO77" i="1"/>
  <c r="AI77" i="1"/>
  <c r="W89" i="1"/>
  <c r="AM78" i="1"/>
  <c r="BA89" i="1"/>
  <c r="K89" i="1"/>
  <c r="AC69" i="1"/>
  <c r="AI66" i="1"/>
  <c r="BE78" i="1"/>
  <c r="AI73" i="1"/>
  <c r="AT78" i="1"/>
  <c r="AI57" i="1"/>
  <c r="BA30" i="1"/>
  <c r="K15" i="1"/>
  <c r="BG33" i="1"/>
  <c r="E77" i="1"/>
  <c r="K73" i="1"/>
  <c r="Q69" i="1"/>
  <c r="AU30" i="1"/>
  <c r="AU73" i="1"/>
  <c r="E69" i="1"/>
  <c r="AC33" i="1"/>
  <c r="E66" i="1"/>
  <c r="E57" i="1"/>
  <c r="E33" i="1"/>
  <c r="E30" i="1"/>
  <c r="BG89" i="1"/>
  <c r="BF78" i="1"/>
  <c r="BG78" i="1" s="1"/>
  <c r="BE59" i="1"/>
  <c r="AI69" i="1"/>
  <c r="AI30" i="1"/>
  <c r="AM59" i="1"/>
  <c r="BF59" i="1"/>
  <c r="AO89" i="1"/>
  <c r="Q33" i="1"/>
  <c r="AI15" i="1"/>
  <c r="U59" i="1"/>
  <c r="AB59" i="1"/>
  <c r="AY59" i="1"/>
  <c r="AA59" i="1"/>
  <c r="V78" i="1"/>
  <c r="AT59" i="1"/>
  <c r="BA69" i="1"/>
  <c r="U78" i="1"/>
  <c r="AO33" i="1"/>
  <c r="AZ59" i="1"/>
  <c r="I78" i="1"/>
  <c r="AC73" i="1"/>
  <c r="AU66" i="1"/>
  <c r="AU15" i="1"/>
  <c r="AY78" i="1"/>
  <c r="AA78" i="1"/>
  <c r="AS78" i="1"/>
  <c r="AU78" i="1" s="1"/>
  <c r="E89" i="1"/>
  <c r="W69" i="1"/>
  <c r="AN78" i="1"/>
  <c r="AO78" i="1" s="1"/>
  <c r="AC57" i="1"/>
  <c r="AC15" i="1"/>
  <c r="AZ78" i="1"/>
  <c r="AH59" i="1"/>
  <c r="AO73" i="1"/>
  <c r="AI33" i="1"/>
  <c r="V59" i="1"/>
  <c r="D78" i="1"/>
  <c r="I59" i="1"/>
  <c r="AB78" i="1"/>
  <c r="C78" i="1"/>
  <c r="Q77" i="1"/>
  <c r="AH78" i="1"/>
  <c r="K69" i="1"/>
  <c r="K57" i="1"/>
  <c r="AO30" i="1"/>
  <c r="BA77" i="1"/>
  <c r="AG78" i="1"/>
  <c r="W66" i="1"/>
  <c r="BA57" i="1"/>
  <c r="J59" i="1"/>
  <c r="AU77" i="1"/>
  <c r="P78" i="1"/>
  <c r="AG59" i="1"/>
  <c r="W73" i="1"/>
  <c r="O78" i="1"/>
  <c r="AC30" i="1"/>
  <c r="AS59" i="1"/>
  <c r="E15" i="1"/>
  <c r="Q89" i="1"/>
  <c r="BA66" i="1"/>
  <c r="J78" i="1"/>
  <c r="BA33" i="1"/>
  <c r="P59" i="1"/>
  <c r="E73" i="1"/>
  <c r="Q66" i="1"/>
  <c r="AN59" i="1"/>
  <c r="K66" i="1"/>
  <c r="AO66" i="1"/>
  <c r="W15" i="1"/>
  <c r="K5" i="4"/>
  <c r="K14" i="4"/>
  <c r="K13" i="4"/>
  <c r="K12" i="4"/>
  <c r="K11" i="4"/>
  <c r="K10" i="4"/>
  <c r="K9" i="4"/>
  <c r="K8" i="4"/>
  <c r="K7" i="4"/>
  <c r="K6" i="4"/>
  <c r="J5" i="4"/>
  <c r="AO59" i="1" l="1"/>
  <c r="AC59" i="1"/>
  <c r="AC78" i="1"/>
  <c r="Q59" i="1"/>
  <c r="K59" i="1"/>
  <c r="K78" i="1"/>
  <c r="AU59" i="1"/>
  <c r="BA59" i="1"/>
  <c r="AI78" i="1"/>
  <c r="Q78" i="1"/>
  <c r="BG59" i="1"/>
  <c r="E59" i="1"/>
  <c r="E78" i="1"/>
  <c r="W78" i="1"/>
  <c r="W59" i="1"/>
  <c r="AI59" i="1"/>
  <c r="BA78" i="1"/>
  <c r="B14" i="4"/>
  <c r="C14" i="4"/>
  <c r="C13" i="4"/>
  <c r="C12" i="4"/>
  <c r="B12" i="4"/>
  <c r="B11" i="4"/>
  <c r="C11" i="4"/>
  <c r="B10" i="4"/>
  <c r="C10" i="4"/>
  <c r="B9" i="4"/>
  <c r="B8" i="4"/>
  <c r="B7" i="4"/>
  <c r="B6" i="4"/>
  <c r="C6" i="4"/>
  <c r="I15" i="4"/>
  <c r="H15" i="4"/>
  <c r="J14" i="4"/>
  <c r="J13" i="4"/>
  <c r="J12" i="4"/>
  <c r="J11" i="4"/>
  <c r="J10" i="4"/>
  <c r="J9" i="4"/>
  <c r="J8" i="4"/>
  <c r="J6" i="4"/>
  <c r="K15" i="4" l="1"/>
  <c r="E6" i="4"/>
  <c r="E14" i="4"/>
  <c r="D12" i="4"/>
  <c r="D6" i="4"/>
  <c r="D11" i="4"/>
  <c r="D14" i="4"/>
  <c r="B13" i="4"/>
  <c r="D13" i="4" s="1"/>
  <c r="E12" i="4"/>
  <c r="E11" i="4"/>
  <c r="E10" i="4"/>
  <c r="D10" i="4"/>
  <c r="C9" i="4"/>
  <c r="E9" i="4" s="1"/>
  <c r="C8" i="4"/>
  <c r="E8" i="4" s="1"/>
  <c r="C7" i="4"/>
  <c r="E7" i="4" s="1"/>
  <c r="C94" i="1"/>
  <c r="D94" i="1"/>
  <c r="D93" i="1"/>
  <c r="C93" i="1"/>
  <c r="J15" i="4"/>
  <c r="C95" i="1"/>
  <c r="D95" i="1"/>
  <c r="D8" i="4" l="1"/>
  <c r="D9" i="4"/>
  <c r="E13" i="4"/>
  <c r="D7" i="4"/>
  <c r="C15" i="4"/>
  <c r="D96" i="1"/>
  <c r="E18" i="4" l="1"/>
  <c r="E5" i="4"/>
  <c r="B15" i="4"/>
  <c r="D5" i="4"/>
  <c r="D15" i="4" s="1"/>
  <c r="C96" i="1"/>
  <c r="E15" i="4" l="1"/>
</calcChain>
</file>

<file path=xl/sharedStrings.xml><?xml version="1.0" encoding="utf-8"?>
<sst xmlns="http://schemas.openxmlformats.org/spreadsheetml/2006/main" count="658" uniqueCount="88">
  <si>
    <t>Denominació de l'ens:</t>
  </si>
  <si>
    <t>CIF:</t>
  </si>
  <si>
    <t>Expedient:</t>
  </si>
  <si>
    <t>Memòria econòmica del programa</t>
  </si>
  <si>
    <t>Actuació 1:</t>
  </si>
  <si>
    <t>Pressupost</t>
  </si>
  <si>
    <t>Dietes</t>
  </si>
  <si>
    <t>Manutenció</t>
  </si>
  <si>
    <t>Desplaçament</t>
  </si>
  <si>
    <t>Allotjament</t>
  </si>
  <si>
    <t>Altres:</t>
  </si>
  <si>
    <t>Assegurances</t>
  </si>
  <si>
    <t>Serveis externs, financeres</t>
  </si>
  <si>
    <t>Càtering</t>
  </si>
  <si>
    <t>Despeses no subvencionades tot i que poden formar part del pressupost</t>
  </si>
  <si>
    <t>(Base 4.2.1 h de l'Ordre XGO/174/2022, de 15 de juliol)</t>
  </si>
  <si>
    <t>Despeses no subvencionades</t>
  </si>
  <si>
    <t>Total despeses no subvencionables (B)</t>
  </si>
  <si>
    <t>Total despeses de totes les actuacions</t>
  </si>
  <si>
    <t>Total despeses indirectes  (B)</t>
  </si>
  <si>
    <t>Total despeses (A+B+C)</t>
  </si>
  <si>
    <t>Despeses de personal:</t>
  </si>
  <si>
    <t>Despeses de personal</t>
  </si>
  <si>
    <t>Despeses de lloguer</t>
  </si>
  <si>
    <t>Despeses de subministrament</t>
  </si>
  <si>
    <t>Despeses en béns consumibles</t>
  </si>
  <si>
    <r>
      <t xml:space="preserve">Despeses indirectes </t>
    </r>
    <r>
      <rPr>
        <sz val="11"/>
        <color theme="1"/>
        <rFont val="Calibri"/>
        <family val="2"/>
        <scheme val="minor"/>
      </rPr>
      <t>(Base 4.2.1. g de l' Ordre XGO/174/2022, de 15 de juliol)</t>
    </r>
    <r>
      <rPr>
        <b/>
        <sz val="11"/>
        <color theme="1"/>
        <rFont val="Calibri"/>
        <family val="2"/>
        <scheme val="minor"/>
      </rPr>
      <t xml:space="preserve"> </t>
    </r>
  </si>
  <si>
    <t>Observancions:</t>
  </si>
  <si>
    <t>Emplenar els camps necessaris, en funció dels viatges inclosos en aquesta actuació.</t>
  </si>
  <si>
    <t>Viatge 1: Destinació, dies i persones</t>
  </si>
  <si>
    <t>Viatge 2: Destinació, dies i persones</t>
  </si>
  <si>
    <t>Viatge 3: Destinació, dies i persones</t>
  </si>
  <si>
    <t>Emplenar els camps necessaris, en funció dels viatges inclosos en aquesta actuació, si escau.</t>
  </si>
  <si>
    <t>Personal funcionari o fix vinculat estatutàriament o contractualment</t>
  </si>
  <si>
    <t>Actuació 3:</t>
  </si>
  <si>
    <r>
      <t xml:space="preserve">Altres: </t>
    </r>
    <r>
      <rPr>
        <sz val="11"/>
        <color theme="1"/>
        <rFont val="Calibri"/>
        <family val="2"/>
        <scheme val="minor"/>
      </rPr>
      <t>(serveis de consultoria, de traducció, lloguer de cotxes ...)</t>
    </r>
  </si>
  <si>
    <t>Actuació 4:</t>
  </si>
  <si>
    <r>
      <t>Despeses directes</t>
    </r>
    <r>
      <rPr>
        <sz val="11"/>
        <color theme="1"/>
        <rFont val="Calibri"/>
        <family val="2"/>
        <scheme val="minor"/>
      </rPr>
      <t xml:space="preserve"> (Base 4.2.2 a)-f) de l'Ordre XGO/174/2022, de 15 de juliol)</t>
    </r>
  </si>
  <si>
    <t>Justificació</t>
  </si>
  <si>
    <t>Desviació del pressupost</t>
  </si>
  <si>
    <t>Motivació de la desviació:</t>
  </si>
  <si>
    <r>
      <t xml:space="preserve">Cal detallar la plaça que ocupa (no està inclòs el </t>
    </r>
    <r>
      <rPr>
        <sz val="9"/>
        <rFont val="Calibri"/>
        <family val="2"/>
        <scheme val="minor"/>
      </rPr>
      <t>personal funcionari/estatutari o contractual amb vinculació directa)</t>
    </r>
  </si>
  <si>
    <t>Pressupost inicial acceptat (elegible)</t>
  </si>
  <si>
    <t>Pressupost executat (cost final)</t>
  </si>
  <si>
    <t>LIQUIDACIÓ DE PRESSUPOST</t>
  </si>
  <si>
    <t>DESPESES</t>
  </si>
  <si>
    <t>INGRESSOS</t>
  </si>
  <si>
    <t>CONCEPTE</t>
  </si>
  <si>
    <t>PREVISTES (€)</t>
  </si>
  <si>
    <t>REALS (€)</t>
  </si>
  <si>
    <t>DESVIACIÓ (€)</t>
  </si>
  <si>
    <t>PREVISTOS (€)</t>
  </si>
  <si>
    <t>TOTALS</t>
  </si>
  <si>
    <t>1-Informeu les dades de cada actuació realitzada.</t>
  </si>
  <si>
    <t>Instruccions sobre com omplir els fulls (pestanyes) següents:</t>
  </si>
  <si>
    <t>Actuació 1</t>
  </si>
  <si>
    <t>Actuació 2</t>
  </si>
  <si>
    <t>Actuació 3</t>
  </si>
  <si>
    <t>Actuació 4</t>
  </si>
  <si>
    <t>2-Ompliu només les caselles ombrejades.</t>
  </si>
  <si>
    <t>4-Els sumatoris de despeses, ingressos i desviacions han d'estar equilibrats.</t>
  </si>
  <si>
    <t>5-Detalleu els ingressos al full de liquidació del pressupost.</t>
  </si>
  <si>
    <t>6-Motiveu les desviacions respecte el pressupost inicial al full de liquidació.</t>
  </si>
  <si>
    <t>Total</t>
  </si>
  <si>
    <t>Només personal contractat expressament per aquest projecte</t>
  </si>
  <si>
    <t>Desviació</t>
  </si>
  <si>
    <t>Actuació 5:</t>
  </si>
  <si>
    <t>Actuació 6:</t>
  </si>
  <si>
    <t>Actuació 7:</t>
  </si>
  <si>
    <t>Actuació 8:</t>
  </si>
  <si>
    <t>Actuació 9:</t>
  </si>
  <si>
    <t>Actuació 10:</t>
  </si>
  <si>
    <t>Actuació 5</t>
  </si>
  <si>
    <t>Actuació 6</t>
  </si>
  <si>
    <t>Actuació 7</t>
  </si>
  <si>
    <t>Actuació 8</t>
  </si>
  <si>
    <t>Actuació 9</t>
  </si>
  <si>
    <t>Actuació 10</t>
  </si>
  <si>
    <t>DESVIACIÓ (%)</t>
  </si>
  <si>
    <t xml:space="preserve"> </t>
  </si>
  <si>
    <t>(títol de l'actuació)</t>
  </si>
  <si>
    <t>3-No elimineu els quadres d'actuacions no realitzades (no omplerts).</t>
  </si>
  <si>
    <t>Subvencions per a promoure la internacionalització dels ens de l'Administració local de Catalunya 2022</t>
  </si>
  <si>
    <t>Total despeses directes (A)</t>
  </si>
  <si>
    <t>Total despeses no subvencionables (C)</t>
  </si>
  <si>
    <t>Despeses subvencionables (despeseses A)</t>
  </si>
  <si>
    <t>Despeses indirectes (despeses B)</t>
  </si>
  <si>
    <t>Despeses no subvencionables (despeses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</si>
</sst>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0" fillId="2" borderId="0" xfId="0" applyFill="1"/>
    <xf numFmtId="0" fontId="0" fillId="0" borderId="1" xfId="0" applyBorder="1"/>
    <xf numFmtId="0" fontId="0" fillId="0" borderId="7" xfId="0" applyBorder="1"/>
    <xf numFmtId="0" fontId="0" fillId="0" borderId="12" xfId="0" applyBorder="1"/>
    <xf numFmtId="44" fontId="0" fillId="0" borderId="0" xfId="1" applyFont="1"/>
    <xf numFmtId="0" fontId="0" fillId="4" borderId="0" xfId="0" applyFill="1"/>
    <xf numFmtId="44" fontId="0" fillId="4" borderId="0" xfId="1" applyFont="1" applyFill="1"/>
    <xf numFmtId="44" fontId="0" fillId="4" borderId="11" xfId="1" applyFont="1" applyFill="1" applyBorder="1"/>
    <xf numFmtId="0" fontId="0" fillId="4" borderId="10" xfId="0" applyFill="1" applyBorder="1"/>
    <xf numFmtId="0" fontId="0" fillId="4" borderId="0" xfId="0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4" borderId="4" xfId="0" applyFont="1" applyFill="1" applyBorder="1"/>
    <xf numFmtId="0" fontId="0" fillId="4" borderId="15" xfId="0" applyFill="1" applyBorder="1"/>
    <xf numFmtId="0" fontId="0" fillId="4" borderId="16" xfId="0" applyFill="1" applyBorder="1"/>
    <xf numFmtId="0" fontId="2" fillId="4" borderId="4" xfId="0" applyFont="1" applyFill="1" applyBorder="1"/>
    <xf numFmtId="0" fontId="0" fillId="4" borderId="5" xfId="0" applyFill="1" applyBorder="1"/>
    <xf numFmtId="44" fontId="0" fillId="4" borderId="6" xfId="1" applyFont="1" applyFill="1" applyBorder="1"/>
    <xf numFmtId="44" fontId="0" fillId="4" borderId="31" xfId="1" applyFont="1" applyFill="1" applyBorder="1"/>
    <xf numFmtId="44" fontId="0" fillId="0" borderId="31" xfId="1" applyFont="1" applyBorder="1"/>
    <xf numFmtId="44" fontId="0" fillId="4" borderId="33" xfId="1" applyFont="1" applyFill="1" applyBorder="1"/>
    <xf numFmtId="0" fontId="3" fillId="4" borderId="10" xfId="0" applyFont="1" applyFill="1" applyBorder="1"/>
    <xf numFmtId="0" fontId="2" fillId="4" borderId="18" xfId="0" applyFont="1" applyFill="1" applyBorder="1"/>
    <xf numFmtId="44" fontId="0" fillId="4" borderId="0" xfId="1" applyFont="1" applyFill="1" applyBorder="1"/>
    <xf numFmtId="0" fontId="3" fillId="4" borderId="21" xfId="0" applyFont="1" applyFill="1" applyBorder="1" applyAlignment="1">
      <alignment horizontal="left" vertical="top"/>
    </xf>
    <xf numFmtId="0" fontId="0" fillId="0" borderId="15" xfId="0" applyBorder="1"/>
    <xf numFmtId="44" fontId="0" fillId="3" borderId="23" xfId="1" applyFont="1" applyFill="1" applyBorder="1" applyProtection="1">
      <protection locked="0"/>
    </xf>
    <xf numFmtId="44" fontId="0" fillId="3" borderId="25" xfId="1" applyFont="1" applyFill="1" applyBorder="1" applyProtection="1">
      <protection locked="0"/>
    </xf>
    <xf numFmtId="44" fontId="0" fillId="3" borderId="14" xfId="1" applyFont="1" applyFill="1" applyBorder="1" applyProtection="1">
      <protection locked="0"/>
    </xf>
    <xf numFmtId="44" fontId="0" fillId="3" borderId="8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4" borderId="31" xfId="0" applyFill="1" applyBorder="1"/>
    <xf numFmtId="0" fontId="2" fillId="4" borderId="0" xfId="0" applyFont="1" applyFill="1" applyBorder="1" applyAlignment="1">
      <alignment horizontal="left"/>
    </xf>
    <xf numFmtId="0" fontId="0" fillId="4" borderId="18" xfId="0" applyFill="1" applyBorder="1"/>
    <xf numFmtId="10" fontId="0" fillId="0" borderId="0" xfId="2" applyNumberFormat="1" applyFont="1" applyBorder="1"/>
    <xf numFmtId="44" fontId="2" fillId="4" borderId="31" xfId="1" applyFont="1" applyFill="1" applyBorder="1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64" fontId="0" fillId="0" borderId="27" xfId="5" applyFont="1" applyBorder="1" applyAlignment="1">
      <alignment vertical="center"/>
    </xf>
    <xf numFmtId="0" fontId="2" fillId="0" borderId="0" xfId="0" applyFont="1"/>
    <xf numFmtId="0" fontId="10" fillId="4" borderId="39" xfId="4" applyFill="1" applyBorder="1"/>
    <xf numFmtId="0" fontId="9" fillId="4" borderId="39" xfId="3" applyFill="1" applyBorder="1"/>
    <xf numFmtId="0" fontId="0" fillId="4" borderId="39" xfId="0" applyFill="1" applyBorder="1"/>
    <xf numFmtId="0" fontId="0" fillId="4" borderId="37" xfId="0" applyFill="1" applyBorder="1"/>
    <xf numFmtId="44" fontId="0" fillId="4" borderId="36" xfId="1" applyFont="1" applyFill="1" applyBorder="1"/>
    <xf numFmtId="44" fontId="0" fillId="4" borderId="37" xfId="1" applyFont="1" applyFill="1" applyBorder="1"/>
    <xf numFmtId="44" fontId="0" fillId="4" borderId="0" xfId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44" fontId="0" fillId="4" borderId="16" xfId="1" applyFont="1" applyFill="1" applyBorder="1" applyProtection="1">
      <protection locked="0"/>
    </xf>
    <xf numFmtId="44" fontId="2" fillId="2" borderId="0" xfId="1" applyFont="1" applyFill="1" applyProtection="1"/>
    <xf numFmtId="0" fontId="2" fillId="4" borderId="0" xfId="0" applyFont="1" applyFill="1" applyBorder="1" applyAlignment="1" applyProtection="1">
      <alignment horizontal="left"/>
    </xf>
    <xf numFmtId="44" fontId="0" fillId="4" borderId="0" xfId="1" applyFont="1" applyFill="1" applyBorder="1" applyProtection="1"/>
    <xf numFmtId="44" fontId="0" fillId="4" borderId="41" xfId="1" applyFont="1" applyFill="1" applyBorder="1" applyProtection="1"/>
    <xf numFmtId="9" fontId="7" fillId="4" borderId="36" xfId="2" applyFont="1" applyFill="1" applyBorder="1" applyProtection="1"/>
    <xf numFmtId="9" fontId="7" fillId="4" borderId="31" xfId="2" applyFont="1" applyFill="1" applyBorder="1" applyProtection="1"/>
    <xf numFmtId="44" fontId="0" fillId="4" borderId="36" xfId="1" applyFont="1" applyFill="1" applyBorder="1" applyProtection="1"/>
    <xf numFmtId="44" fontId="0" fillId="4" borderId="0" xfId="1" applyFont="1" applyFill="1" applyProtection="1"/>
    <xf numFmtId="44" fontId="0" fillId="4" borderId="39" xfId="1" applyFont="1" applyFill="1" applyBorder="1" applyProtection="1"/>
    <xf numFmtId="44" fontId="0" fillId="4" borderId="34" xfId="1" applyFont="1" applyFill="1" applyBorder="1" applyProtection="1"/>
    <xf numFmtId="10" fontId="0" fillId="4" borderId="0" xfId="2" applyNumberFormat="1" applyFont="1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44" fontId="0" fillId="0" borderId="0" xfId="1" applyFont="1" applyProtection="1"/>
    <xf numFmtId="164" fontId="0" fillId="2" borderId="27" xfId="5" applyFont="1" applyFill="1" applyBorder="1" applyAlignment="1" applyProtection="1">
      <alignment vertical="center"/>
      <protection locked="0"/>
    </xf>
    <xf numFmtId="164" fontId="0" fillId="0" borderId="30" xfId="5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9" fontId="0" fillId="0" borderId="24" xfId="2" applyFont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28" xfId="5" applyFont="1" applyBorder="1" applyAlignment="1">
      <alignment vertical="center"/>
    </xf>
    <xf numFmtId="9" fontId="0" fillId="0" borderId="25" xfId="2" applyFont="1" applyBorder="1" applyAlignment="1">
      <alignment vertical="center"/>
    </xf>
    <xf numFmtId="0" fontId="2" fillId="0" borderId="45" xfId="0" applyFont="1" applyBorder="1" applyAlignment="1">
      <alignment horizontal="right" vertical="center"/>
    </xf>
    <xf numFmtId="164" fontId="7" fillId="0" borderId="46" xfId="0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9" fontId="0" fillId="4" borderId="0" xfId="2" applyFont="1" applyFill="1" applyAlignment="1">
      <alignment vertical="center"/>
    </xf>
    <xf numFmtId="0" fontId="13" fillId="7" borderId="6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2" fillId="0" borderId="26" xfId="0" applyFont="1" applyBorder="1" applyAlignment="1">
      <alignment vertical="center"/>
    </xf>
    <xf numFmtId="0" fontId="0" fillId="2" borderId="50" xfId="0" applyFill="1" applyBorder="1" applyAlignment="1" applyProtection="1">
      <alignment vertical="center"/>
      <protection locked="0"/>
    </xf>
    <xf numFmtId="164" fontId="0" fillId="2" borderId="30" xfId="5" applyFont="1" applyFill="1" applyBorder="1" applyAlignment="1" applyProtection="1">
      <alignment vertical="center"/>
      <protection locked="0"/>
    </xf>
    <xf numFmtId="9" fontId="0" fillId="0" borderId="51" xfId="2" applyFont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164" fontId="7" fillId="4" borderId="0" xfId="0" applyNumberFormat="1" applyFont="1" applyFill="1" applyBorder="1" applyAlignment="1">
      <alignment vertical="center"/>
    </xf>
    <xf numFmtId="164" fontId="11" fillId="4" borderId="0" xfId="0" applyNumberFormat="1" applyFont="1" applyFill="1" applyBorder="1" applyAlignment="1">
      <alignment vertical="center"/>
    </xf>
    <xf numFmtId="0" fontId="0" fillId="0" borderId="27" xfId="0" applyBorder="1" applyProtection="1"/>
    <xf numFmtId="44" fontId="0" fillId="4" borderId="11" xfId="1" applyFont="1" applyFill="1" applyBorder="1" applyProtection="1"/>
    <xf numFmtId="0" fontId="0" fillId="0" borderId="45" xfId="0" applyBorder="1" applyProtection="1"/>
    <xf numFmtId="0" fontId="0" fillId="0" borderId="18" xfId="0" applyBorder="1" applyProtection="1"/>
    <xf numFmtId="0" fontId="0" fillId="0" borderId="29" xfId="0" applyBorder="1" applyProtection="1"/>
    <xf numFmtId="0" fontId="0" fillId="0" borderId="4" xfId="0" applyBorder="1" applyProtection="1"/>
    <xf numFmtId="0" fontId="0" fillId="0" borderId="20" xfId="0" applyBorder="1" applyProtection="1"/>
    <xf numFmtId="44" fontId="0" fillId="4" borderId="3" xfId="1" applyFont="1" applyFill="1" applyBorder="1" applyProtection="1"/>
    <xf numFmtId="44" fontId="0" fillId="4" borderId="9" xfId="1" applyFont="1" applyFill="1" applyBorder="1" applyProtection="1"/>
    <xf numFmtId="44" fontId="0" fillId="4" borderId="17" xfId="1" applyFont="1" applyFill="1" applyBorder="1" applyProtection="1"/>
    <xf numFmtId="0" fontId="0" fillId="3" borderId="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4" borderId="53" xfId="0" applyFill="1" applyBorder="1" applyAlignment="1" applyProtection="1">
      <alignment horizontal="left" vertical="top" wrapText="1"/>
    </xf>
    <xf numFmtId="0" fontId="7" fillId="3" borderId="2" xfId="0" applyFont="1" applyFill="1" applyBorder="1" applyProtection="1">
      <protection locked="0"/>
    </xf>
    <xf numFmtId="9" fontId="7" fillId="4" borderId="19" xfId="2" applyFont="1" applyFill="1" applyBorder="1" applyProtection="1"/>
    <xf numFmtId="44" fontId="0" fillId="4" borderId="14" xfId="1" applyFont="1" applyFill="1" applyBorder="1" applyProtection="1"/>
    <xf numFmtId="44" fontId="0" fillId="0" borderId="37" xfId="1" applyFont="1" applyBorder="1" applyProtection="1"/>
    <xf numFmtId="0" fontId="0" fillId="4" borderId="44" xfId="0" applyFill="1" applyBorder="1"/>
    <xf numFmtId="44" fontId="0" fillId="4" borderId="16" xfId="1" applyFont="1" applyFill="1" applyBorder="1"/>
    <xf numFmtId="44" fontId="0" fillId="4" borderId="16" xfId="1" applyFont="1" applyFill="1" applyBorder="1" applyProtection="1"/>
    <xf numFmtId="44" fontId="0" fillId="4" borderId="43" xfId="1" applyFont="1" applyFill="1" applyBorder="1" applyProtection="1"/>
    <xf numFmtId="44" fontId="0" fillId="4" borderId="55" xfId="1" applyFont="1" applyFill="1" applyBorder="1" applyProtection="1"/>
    <xf numFmtId="44" fontId="0" fillId="4" borderId="57" xfId="1" applyFont="1" applyFill="1" applyBorder="1" applyProtection="1"/>
    <xf numFmtId="44" fontId="0" fillId="4" borderId="59" xfId="1" applyFont="1" applyFill="1" applyBorder="1" applyProtection="1"/>
    <xf numFmtId="44" fontId="0" fillId="4" borderId="58" xfId="1" applyFont="1" applyFill="1" applyBorder="1" applyProtection="1"/>
    <xf numFmtId="0" fontId="0" fillId="4" borderId="2" xfId="0" applyFill="1" applyBorder="1"/>
    <xf numFmtId="0" fontId="0" fillId="4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44" fontId="0" fillId="3" borderId="40" xfId="1" applyFont="1" applyFill="1" applyBorder="1" applyProtection="1">
      <protection locked="0"/>
    </xf>
    <xf numFmtId="44" fontId="0" fillId="3" borderId="41" xfId="1" applyFont="1" applyFill="1" applyBorder="1" applyProtection="1"/>
    <xf numFmtId="44" fontId="0" fillId="3" borderId="41" xfId="1" applyFont="1" applyFill="1" applyBorder="1" applyProtection="1">
      <protection locked="0"/>
    </xf>
    <xf numFmtId="44" fontId="0" fillId="3" borderId="42" xfId="1" applyFont="1" applyFill="1" applyBorder="1" applyProtection="1">
      <protection locked="0"/>
    </xf>
    <xf numFmtId="9" fontId="7" fillId="4" borderId="17" xfId="2" applyFont="1" applyFill="1" applyBorder="1" applyProtection="1"/>
    <xf numFmtId="0" fontId="0" fillId="3" borderId="23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4" borderId="29" xfId="0" applyFill="1" applyBorder="1" applyAlignment="1" applyProtection="1">
      <alignment horizontal="left" vertical="top" wrapText="1"/>
    </xf>
    <xf numFmtId="0" fontId="7" fillId="3" borderId="23" xfId="0" applyFont="1" applyFill="1" applyBorder="1" applyProtection="1">
      <protection locked="0"/>
    </xf>
    <xf numFmtId="0" fontId="7" fillId="3" borderId="32" xfId="0" applyFont="1" applyFill="1" applyBorder="1" applyProtection="1">
      <protection locked="0"/>
    </xf>
    <xf numFmtId="44" fontId="0" fillId="0" borderId="42" xfId="1" applyFont="1" applyBorder="1" applyProtection="1"/>
    <xf numFmtId="44" fontId="0" fillId="0" borderId="44" xfId="1" applyFont="1" applyBorder="1" applyProtection="1"/>
    <xf numFmtId="44" fontId="0" fillId="3" borderId="3" xfId="1" applyFont="1" applyFill="1" applyBorder="1" applyProtection="1">
      <protection locked="0"/>
    </xf>
    <xf numFmtId="0" fontId="5" fillId="3" borderId="23" xfId="0" applyFont="1" applyFill="1" applyBorder="1" applyProtection="1">
      <protection locked="0"/>
    </xf>
    <xf numFmtId="0" fontId="5" fillId="3" borderId="25" xfId="0" applyFont="1" applyFill="1" applyBorder="1" applyProtection="1">
      <protection locked="0"/>
    </xf>
    <xf numFmtId="0" fontId="0" fillId="0" borderId="8" xfId="0" applyBorder="1"/>
    <xf numFmtId="0" fontId="0" fillId="4" borderId="8" xfId="0" applyFill="1" applyBorder="1"/>
    <xf numFmtId="44" fontId="0" fillId="3" borderId="54" xfId="1" applyFont="1" applyFill="1" applyBorder="1" applyProtection="1">
      <protection locked="0"/>
    </xf>
    <xf numFmtId="0" fontId="0" fillId="4" borderId="8" xfId="0" applyFont="1" applyFill="1" applyBorder="1"/>
    <xf numFmtId="44" fontId="0" fillId="4" borderId="37" xfId="1" applyFont="1" applyFill="1" applyBorder="1" applyProtection="1"/>
    <xf numFmtId="44" fontId="0" fillId="3" borderId="36" xfId="1" applyFont="1" applyFill="1" applyBorder="1" applyProtection="1">
      <protection locked="0"/>
    </xf>
    <xf numFmtId="44" fontId="0" fillId="3" borderId="39" xfId="1" applyFont="1" applyFill="1" applyBorder="1" applyProtection="1">
      <protection locked="0"/>
    </xf>
    <xf numFmtId="0" fontId="2" fillId="4" borderId="20" xfId="0" applyFont="1" applyFill="1" applyBorder="1"/>
    <xf numFmtId="0" fontId="3" fillId="3" borderId="2" xfId="0" applyFont="1" applyFill="1" applyBorder="1" applyProtection="1">
      <protection locked="0"/>
    </xf>
    <xf numFmtId="0" fontId="0" fillId="4" borderId="60" xfId="0" applyFill="1" applyBorder="1" applyProtection="1"/>
    <xf numFmtId="0" fontId="0" fillId="0" borderId="13" xfId="0" applyBorder="1"/>
    <xf numFmtId="44" fontId="7" fillId="4" borderId="39" xfId="1" applyFont="1" applyFill="1" applyBorder="1" applyProtection="1"/>
    <xf numFmtId="44" fontId="2" fillId="4" borderId="19" xfId="1" applyFont="1" applyFill="1" applyBorder="1" applyAlignment="1" applyProtection="1">
      <alignment wrapText="1"/>
    </xf>
    <xf numFmtId="44" fontId="0" fillId="0" borderId="6" xfId="1" applyFont="1" applyBorder="1" applyProtection="1"/>
    <xf numFmtId="9" fontId="7" fillId="4" borderId="6" xfId="2" applyFont="1" applyFill="1" applyBorder="1" applyProtection="1"/>
    <xf numFmtId="44" fontId="0" fillId="3" borderId="37" xfId="1" applyFont="1" applyFill="1" applyBorder="1" applyProtection="1">
      <protection locked="0"/>
    </xf>
    <xf numFmtId="44" fontId="0" fillId="3" borderId="61" xfId="1" applyFont="1" applyFill="1" applyBorder="1" applyProtection="1">
      <protection locked="0"/>
    </xf>
    <xf numFmtId="44" fontId="0" fillId="4" borderId="5" xfId="1" applyFont="1" applyFill="1" applyBorder="1"/>
    <xf numFmtId="0" fontId="0" fillId="0" borderId="31" xfId="0" applyBorder="1" applyProtection="1"/>
    <xf numFmtId="44" fontId="0" fillId="3" borderId="24" xfId="1" applyFont="1" applyFill="1" applyBorder="1" applyProtection="1">
      <protection locked="0"/>
    </xf>
    <xf numFmtId="8" fontId="0" fillId="3" borderId="24" xfId="0" applyNumberFormat="1" applyFill="1" applyBorder="1" applyProtection="1">
      <protection locked="0"/>
    </xf>
    <xf numFmtId="9" fontId="7" fillId="0" borderId="29" xfId="2" applyFont="1" applyBorder="1" applyAlignment="1">
      <alignment vertical="center"/>
    </xf>
    <xf numFmtId="44" fontId="0" fillId="4" borderId="5" xfId="0" applyNumberFormat="1" applyFill="1" applyBorder="1"/>
    <xf numFmtId="0" fontId="0" fillId="0" borderId="6" xfId="0" applyBorder="1" applyAlignment="1">
      <alignment vertical="center"/>
    </xf>
    <xf numFmtId="0" fontId="0" fillId="4" borderId="6" xfId="2" applyNumberFormat="1" applyFont="1" applyFill="1" applyBorder="1"/>
    <xf numFmtId="0" fontId="0" fillId="0" borderId="5" xfId="0" applyBorder="1" applyAlignment="1">
      <alignment vertical="center"/>
    </xf>
    <xf numFmtId="0" fontId="0" fillId="4" borderId="5" xfId="2" applyNumberFormat="1" applyFont="1" applyFill="1" applyBorder="1"/>
    <xf numFmtId="0" fontId="0" fillId="4" borderId="36" xfId="0" applyFill="1" applyBorder="1"/>
    <xf numFmtId="0" fontId="0" fillId="4" borderId="60" xfId="0" applyFill="1" applyBorder="1"/>
    <xf numFmtId="0" fontId="2" fillId="4" borderId="1" xfId="0" applyFont="1" applyFill="1" applyBorder="1"/>
    <xf numFmtId="0" fontId="0" fillId="4" borderId="23" xfId="0" applyFill="1" applyBorder="1"/>
    <xf numFmtId="0" fontId="0" fillId="4" borderId="56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9" xfId="0" applyFill="1" applyBorder="1"/>
    <xf numFmtId="0" fontId="0" fillId="4" borderId="0" xfId="0" applyFill="1" applyBorder="1" applyAlignment="1">
      <alignment vertical="center"/>
    </xf>
    <xf numFmtId="0" fontId="2" fillId="4" borderId="21" xfId="0" applyFont="1" applyFill="1" applyBorder="1" applyAlignment="1">
      <alignment horizontal="left" vertical="top"/>
    </xf>
    <xf numFmtId="0" fontId="2" fillId="4" borderId="22" xfId="0" applyFont="1" applyFill="1" applyBorder="1" applyAlignment="1">
      <alignment horizontal="left" vertical="top"/>
    </xf>
    <xf numFmtId="0" fontId="0" fillId="4" borderId="52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47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6" fillId="4" borderId="35" xfId="0" applyFont="1" applyFill="1" applyBorder="1" applyAlignment="1">
      <alignment horizontal="left" wrapText="1"/>
    </xf>
    <xf numFmtId="0" fontId="6" fillId="4" borderId="22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0" fillId="4" borderId="50" xfId="0" applyFill="1" applyBorder="1" applyAlignment="1">
      <alignment horizontal="left"/>
    </xf>
    <xf numFmtId="0" fontId="0" fillId="4" borderId="51" xfId="0" applyFill="1" applyBorder="1" applyAlignment="1">
      <alignment horizontal="left"/>
    </xf>
    <xf numFmtId="0" fontId="0" fillId="4" borderId="35" xfId="0" applyFill="1" applyBorder="1" applyAlignment="1">
      <alignment horizontal="left"/>
    </xf>
    <xf numFmtId="0" fontId="0" fillId="4" borderId="62" xfId="0" applyFill="1" applyBorder="1" applyAlignment="1">
      <alignment horizontal="lef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4" borderId="0" xfId="0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</cellXfs>
  <cellStyles count="6">
    <cellStyle name="Coma" xfId="5" builtinId="3"/>
    <cellStyle name="Incorrecte" xfId="3" builtinId="27"/>
    <cellStyle name="Moneda" xfId="1" builtinId="4"/>
    <cellStyle name="Neutral" xfId="4" builtinId="28"/>
    <cellStyle name="Normal" xfId="0" builtinId="0"/>
    <cellStyle name="Percentatge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4.5" x14ac:dyDescent="0.35"/>
  <sheetData>
    <row r="1" spans="1:1" x14ac:dyDescent="0.35">
      <c r="A1" s="42" t="s">
        <v>54</v>
      </c>
    </row>
    <row r="2" spans="1:1" x14ac:dyDescent="0.35">
      <c r="A2" t="s">
        <v>53</v>
      </c>
    </row>
    <row r="3" spans="1:1" x14ac:dyDescent="0.35">
      <c r="A3" t="s">
        <v>59</v>
      </c>
    </row>
    <row r="4" spans="1:1" x14ac:dyDescent="0.35">
      <c r="A4" t="s">
        <v>81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2"/>
  <sheetViews>
    <sheetView tabSelected="1" zoomScale="85" zoomScaleNormal="85" zoomScaleSheetLayoutView="110" workbookViewId="0">
      <selection activeCell="B2" sqref="B2:C2"/>
    </sheetView>
  </sheetViews>
  <sheetFormatPr defaultRowHeight="14.5" x14ac:dyDescent="0.35"/>
  <cols>
    <col min="1" max="1" width="31.81640625" customWidth="1"/>
    <col min="2" max="2" width="66.1796875" customWidth="1"/>
    <col min="3" max="4" width="19.1796875" style="7" customWidth="1"/>
    <col min="5" max="5" width="19.1796875" style="65" customWidth="1"/>
    <col min="6" max="6" width="2.81640625" style="8" customWidth="1"/>
    <col min="7" max="7" width="31.54296875" customWidth="1"/>
    <col min="8" max="8" width="66.26953125" customWidth="1"/>
    <col min="9" max="9" width="19.1796875" customWidth="1"/>
    <col min="10" max="10" width="19.1796875" style="7" customWidth="1"/>
    <col min="11" max="11" width="19.1796875" style="8" customWidth="1"/>
    <col min="12" max="12" width="2.81640625" customWidth="1"/>
    <col min="13" max="13" width="31.1796875" customWidth="1"/>
    <col min="14" max="14" width="59.1796875" customWidth="1"/>
    <col min="15" max="15" width="19.1796875" customWidth="1"/>
    <col min="16" max="16" width="19.1796875" style="7" customWidth="1"/>
    <col min="17" max="17" width="19.1796875" customWidth="1"/>
    <col min="18" max="18" width="2.81640625" customWidth="1"/>
    <col min="19" max="19" width="31.1796875" customWidth="1"/>
    <col min="20" max="20" width="59.1796875" customWidth="1"/>
    <col min="21" max="21" width="19.1796875" customWidth="1"/>
    <col min="22" max="22" width="19.1796875" style="7" customWidth="1"/>
    <col min="23" max="23" width="19.1796875" customWidth="1"/>
    <col min="24" max="24" width="3.54296875" customWidth="1"/>
    <col min="25" max="25" width="31.54296875" customWidth="1"/>
    <col min="26" max="26" width="59.1796875" customWidth="1"/>
    <col min="27" max="29" width="19.1796875" customWidth="1"/>
    <col min="30" max="30" width="3.54296875" customWidth="1"/>
    <col min="31" max="31" width="31.453125" customWidth="1"/>
    <col min="32" max="32" width="59.1796875" customWidth="1"/>
    <col min="33" max="35" width="19.1796875" customWidth="1"/>
    <col min="36" max="36" width="3.1796875" customWidth="1"/>
    <col min="37" max="37" width="33.1796875" customWidth="1"/>
    <col min="38" max="38" width="59.1796875" customWidth="1"/>
    <col min="39" max="41" width="19.1796875" customWidth="1"/>
    <col min="42" max="42" width="3.1796875" customWidth="1"/>
    <col min="43" max="43" width="30.7265625" customWidth="1"/>
    <col min="44" max="44" width="59.1796875" customWidth="1"/>
    <col min="45" max="47" width="19.1796875" customWidth="1"/>
    <col min="48" max="48" width="3.1796875" customWidth="1"/>
    <col min="49" max="49" width="30.453125" customWidth="1"/>
    <col min="50" max="50" width="59.1796875" customWidth="1"/>
    <col min="51" max="53" width="19.1796875" customWidth="1"/>
    <col min="54" max="54" width="3.1796875" customWidth="1"/>
    <col min="55" max="55" width="32" customWidth="1"/>
    <col min="56" max="56" width="59.1796875" customWidth="1"/>
    <col min="57" max="59" width="19.1796875" customWidth="1"/>
    <col min="60" max="62" width="9.26953125" style="8"/>
  </cols>
  <sheetData>
    <row r="1" spans="1:59" ht="15" thickBot="1" x14ac:dyDescent="0.4">
      <c r="A1" s="1" t="s">
        <v>82</v>
      </c>
      <c r="B1" s="1"/>
      <c r="C1" s="2"/>
      <c r="D1" s="2"/>
      <c r="E1" s="52"/>
      <c r="F1" s="3"/>
      <c r="G1" s="3"/>
      <c r="H1" s="3"/>
      <c r="I1" s="3"/>
      <c r="J1" s="2"/>
      <c r="K1" s="3"/>
      <c r="L1" s="8"/>
      <c r="M1" s="3"/>
      <c r="N1" s="3"/>
      <c r="O1" s="3"/>
      <c r="P1" s="2"/>
      <c r="Q1" s="8"/>
      <c r="R1" s="8"/>
      <c r="S1" s="8"/>
      <c r="T1" s="8"/>
      <c r="U1" s="8"/>
      <c r="V1" s="2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V1" s="8"/>
      <c r="BB1" s="8"/>
    </row>
    <row r="2" spans="1:59" ht="14.5" customHeight="1" x14ac:dyDescent="0.35">
      <c r="A2" s="4" t="s">
        <v>0</v>
      </c>
      <c r="B2" s="192"/>
      <c r="C2" s="193"/>
      <c r="D2" s="35"/>
      <c r="E2" s="53"/>
      <c r="G2" s="201"/>
      <c r="H2" s="201"/>
      <c r="I2" s="8"/>
      <c r="J2" s="35"/>
      <c r="L2" s="8"/>
      <c r="M2" s="8"/>
      <c r="N2" s="8"/>
      <c r="O2" s="8"/>
      <c r="P2" s="35"/>
      <c r="Q2" s="8"/>
      <c r="R2" s="8"/>
      <c r="S2" s="8"/>
      <c r="T2" s="8"/>
      <c r="U2" s="8"/>
      <c r="V2" s="35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P2" s="8"/>
      <c r="AV2" s="8"/>
      <c r="BB2" s="8"/>
    </row>
    <row r="3" spans="1:59" ht="14.5" customHeight="1" x14ac:dyDescent="0.35">
      <c r="A3" s="5" t="s">
        <v>1</v>
      </c>
      <c r="B3" s="194"/>
      <c r="C3" s="195"/>
      <c r="D3" s="35"/>
      <c r="E3" s="53"/>
      <c r="G3" s="201"/>
      <c r="H3" s="201"/>
      <c r="I3" s="8"/>
      <c r="J3" s="35"/>
      <c r="L3" s="8"/>
      <c r="M3" s="8"/>
      <c r="N3" s="8"/>
      <c r="O3" s="8"/>
      <c r="P3" s="35"/>
      <c r="Q3" s="8"/>
      <c r="R3" s="8"/>
      <c r="S3" s="8"/>
      <c r="T3" s="8"/>
      <c r="U3" s="8"/>
      <c r="V3" s="35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P3" s="8"/>
      <c r="AV3" s="8"/>
      <c r="BB3" s="8"/>
    </row>
    <row r="4" spans="1:59" ht="15" customHeight="1" thickBot="1" x14ac:dyDescent="0.4">
      <c r="A4" s="6" t="s">
        <v>2</v>
      </c>
      <c r="B4" s="196"/>
      <c r="C4" s="197"/>
      <c r="D4" s="35"/>
      <c r="E4" s="53"/>
      <c r="G4" s="201"/>
      <c r="H4" s="201"/>
      <c r="I4" s="8"/>
      <c r="J4" s="35"/>
      <c r="L4" s="8"/>
      <c r="M4" s="8"/>
      <c r="N4" s="8"/>
      <c r="O4" s="8"/>
      <c r="P4" s="35"/>
      <c r="Q4" s="8"/>
      <c r="R4" s="8"/>
      <c r="S4" s="8"/>
      <c r="T4" s="8"/>
      <c r="U4" s="8"/>
      <c r="V4" s="35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P4" s="8"/>
      <c r="AV4" s="8"/>
      <c r="BB4" s="8"/>
    </row>
    <row r="5" spans="1:59" ht="15" thickBot="1" x14ac:dyDescent="0.4">
      <c r="A5" s="8"/>
      <c r="B5" s="8"/>
      <c r="C5" s="9"/>
      <c r="D5" s="35"/>
      <c r="E5" s="53"/>
      <c r="G5" s="8"/>
      <c r="H5" s="8"/>
      <c r="I5" s="8"/>
      <c r="J5" s="35"/>
      <c r="L5" s="8"/>
      <c r="M5" s="8"/>
      <c r="N5" s="8"/>
      <c r="O5" s="8"/>
      <c r="P5" s="35"/>
      <c r="Q5" s="8"/>
      <c r="R5" s="8"/>
      <c r="S5" s="8"/>
      <c r="T5" s="8"/>
      <c r="U5" s="8"/>
      <c r="V5" s="35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V5" s="8"/>
      <c r="BB5" s="8"/>
    </row>
    <row r="6" spans="1:59" ht="15" thickBot="1" x14ac:dyDescent="0.4">
      <c r="A6" s="198" t="s">
        <v>3</v>
      </c>
      <c r="B6" s="199"/>
      <c r="C6" s="200"/>
      <c r="D6" s="35"/>
      <c r="E6" s="53"/>
      <c r="G6" s="8"/>
      <c r="H6" s="8"/>
      <c r="I6" s="8"/>
      <c r="J6" s="35"/>
      <c r="L6" s="8"/>
      <c r="M6" s="8"/>
      <c r="N6" s="8"/>
      <c r="O6" s="8"/>
      <c r="P6" s="35"/>
      <c r="Q6" s="8"/>
      <c r="R6" s="8"/>
      <c r="S6" s="8"/>
      <c r="T6" s="8"/>
      <c r="U6" s="8"/>
      <c r="V6" s="35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V6" s="8"/>
      <c r="BB6" s="8"/>
    </row>
    <row r="7" spans="1:59" ht="15.65" customHeight="1" x14ac:dyDescent="0.35">
      <c r="A7" s="171" t="s">
        <v>4</v>
      </c>
      <c r="B7" s="173" t="s">
        <v>80</v>
      </c>
      <c r="C7" s="174"/>
      <c r="D7" s="35"/>
      <c r="E7" s="53"/>
      <c r="G7" s="171" t="s">
        <v>56</v>
      </c>
      <c r="H7" s="173"/>
      <c r="I7" s="174"/>
      <c r="J7" s="35"/>
      <c r="K7" s="35"/>
      <c r="L7" s="8"/>
      <c r="M7" s="171" t="s">
        <v>34</v>
      </c>
      <c r="N7" s="173"/>
      <c r="O7" s="174"/>
      <c r="P7" s="35"/>
      <c r="Q7" s="35"/>
      <c r="R7" s="8"/>
      <c r="S7" s="171" t="s">
        <v>36</v>
      </c>
      <c r="T7" s="173"/>
      <c r="U7" s="174"/>
      <c r="V7" s="35"/>
      <c r="W7" s="35"/>
      <c r="X7" s="8"/>
      <c r="Y7" s="171" t="s">
        <v>66</v>
      </c>
      <c r="Z7" s="173"/>
      <c r="AA7" s="174"/>
      <c r="AB7" s="35"/>
      <c r="AC7" s="35"/>
      <c r="AD7" s="8"/>
      <c r="AE7" s="171" t="s">
        <v>67</v>
      </c>
      <c r="AF7" s="173"/>
      <c r="AG7" s="174"/>
      <c r="AH7" s="35"/>
      <c r="AI7" s="35"/>
      <c r="AJ7" s="8"/>
      <c r="AK7" s="171" t="s">
        <v>68</v>
      </c>
      <c r="AL7" s="173"/>
      <c r="AM7" s="174"/>
      <c r="AN7" s="35"/>
      <c r="AO7" s="35"/>
      <c r="AP7" s="8"/>
      <c r="AQ7" s="171" t="s">
        <v>69</v>
      </c>
      <c r="AR7" s="173"/>
      <c r="AS7" s="174"/>
      <c r="AT7" s="35"/>
      <c r="AU7" s="35"/>
      <c r="AV7" s="8"/>
      <c r="AW7" s="171" t="s">
        <v>70</v>
      </c>
      <c r="AX7" s="173"/>
      <c r="AY7" s="174"/>
      <c r="AZ7" s="35"/>
      <c r="BA7" s="35"/>
      <c r="BB7" s="8"/>
      <c r="BC7" s="171" t="s">
        <v>71</v>
      </c>
      <c r="BD7" s="173"/>
      <c r="BE7" s="174"/>
      <c r="BF7" s="35"/>
      <c r="BG7" s="35"/>
    </row>
    <row r="8" spans="1:59" ht="15" customHeight="1" thickBot="1" x14ac:dyDescent="0.4">
      <c r="A8" s="172"/>
      <c r="B8" s="175"/>
      <c r="C8" s="176"/>
      <c r="D8" s="35"/>
      <c r="E8" s="53"/>
      <c r="G8" s="172"/>
      <c r="H8" s="175"/>
      <c r="I8" s="176"/>
      <c r="J8" s="35"/>
      <c r="K8" s="35"/>
      <c r="L8" s="8"/>
      <c r="M8" s="172"/>
      <c r="N8" s="175"/>
      <c r="O8" s="176"/>
      <c r="P8" s="35"/>
      <c r="Q8" s="35"/>
      <c r="R8" s="8"/>
      <c r="S8" s="172"/>
      <c r="T8" s="175"/>
      <c r="U8" s="176"/>
      <c r="V8" s="35"/>
      <c r="W8" s="35"/>
      <c r="X8" s="8"/>
      <c r="Y8" s="172"/>
      <c r="Z8" s="175"/>
      <c r="AA8" s="176"/>
      <c r="AB8" s="35"/>
      <c r="AC8" s="35"/>
      <c r="AD8" s="8"/>
      <c r="AE8" s="172"/>
      <c r="AF8" s="175"/>
      <c r="AG8" s="176"/>
      <c r="AH8" s="35"/>
      <c r="AI8" s="35"/>
      <c r="AJ8" s="8"/>
      <c r="AK8" s="172"/>
      <c r="AL8" s="175"/>
      <c r="AM8" s="176"/>
      <c r="AN8" s="35"/>
      <c r="AO8" s="35"/>
      <c r="AP8" s="8"/>
      <c r="AQ8" s="172"/>
      <c r="AR8" s="175"/>
      <c r="AS8" s="176"/>
      <c r="AT8" s="35"/>
      <c r="AU8" s="35"/>
      <c r="AV8" s="8"/>
      <c r="AW8" s="172"/>
      <c r="AX8" s="175"/>
      <c r="AY8" s="176"/>
      <c r="AZ8" s="35"/>
      <c r="BA8" s="35"/>
      <c r="BB8" s="8"/>
      <c r="BC8" s="172"/>
      <c r="BD8" s="175"/>
      <c r="BE8" s="176"/>
      <c r="BF8" s="35"/>
      <c r="BG8" s="35"/>
    </row>
    <row r="9" spans="1:59" ht="8.5" customHeight="1" thickBot="1" x14ac:dyDescent="0.4">
      <c r="A9" s="11"/>
      <c r="B9" s="12"/>
      <c r="C9" s="26"/>
      <c r="D9" s="26"/>
      <c r="E9" s="54"/>
      <c r="G9" s="11"/>
      <c r="H9" s="12"/>
      <c r="I9" s="26"/>
      <c r="J9" s="26"/>
      <c r="K9" s="26"/>
      <c r="L9" s="8"/>
      <c r="M9" s="11"/>
      <c r="N9" s="12"/>
      <c r="O9" s="26"/>
      <c r="P9" s="26"/>
      <c r="Q9" s="26"/>
      <c r="R9" s="8"/>
      <c r="S9" s="11"/>
      <c r="T9" s="12"/>
      <c r="U9" s="26"/>
      <c r="V9" s="26"/>
      <c r="W9" s="26"/>
      <c r="X9" s="8"/>
      <c r="Y9" s="11"/>
      <c r="Z9" s="12"/>
      <c r="AA9" s="26"/>
      <c r="AB9" s="26"/>
      <c r="AC9" s="26"/>
      <c r="AD9" s="8"/>
      <c r="AE9" s="11"/>
      <c r="AF9" s="12"/>
      <c r="AG9" s="26"/>
      <c r="AH9" s="26"/>
      <c r="AI9" s="26"/>
      <c r="AJ9" s="8"/>
      <c r="AK9" s="11"/>
      <c r="AL9" s="12"/>
      <c r="AM9" s="26"/>
      <c r="AN9" s="26"/>
      <c r="AO9" s="26"/>
      <c r="AP9" s="8"/>
      <c r="AQ9" s="11"/>
      <c r="AR9" s="12"/>
      <c r="AS9" s="26"/>
      <c r="AT9" s="26"/>
      <c r="AU9" s="26"/>
      <c r="AV9" s="8"/>
      <c r="AW9" s="11"/>
      <c r="AX9" s="12"/>
      <c r="AY9" s="26"/>
      <c r="AZ9" s="26"/>
      <c r="BA9" s="26"/>
      <c r="BB9" s="8"/>
      <c r="BC9" s="11"/>
      <c r="BD9" s="12"/>
      <c r="BE9" s="26"/>
      <c r="BF9" s="26"/>
      <c r="BG9" s="26"/>
    </row>
    <row r="10" spans="1:59" ht="53.25" customHeight="1" thickBot="1" x14ac:dyDescent="0.4">
      <c r="A10" s="25" t="s">
        <v>5</v>
      </c>
      <c r="B10" s="143"/>
      <c r="C10" s="38" t="s">
        <v>42</v>
      </c>
      <c r="D10" s="38" t="s">
        <v>43</v>
      </c>
      <c r="E10" s="148" t="s">
        <v>65</v>
      </c>
      <c r="G10" s="25" t="s">
        <v>5</v>
      </c>
      <c r="H10" s="143"/>
      <c r="I10" s="38" t="s">
        <v>42</v>
      </c>
      <c r="J10" s="38" t="s">
        <v>43</v>
      </c>
      <c r="K10" s="148" t="s">
        <v>65</v>
      </c>
      <c r="L10" s="8"/>
      <c r="M10" s="25" t="s">
        <v>5</v>
      </c>
      <c r="N10" s="143"/>
      <c r="O10" s="38" t="s">
        <v>42</v>
      </c>
      <c r="P10" s="38" t="s">
        <v>43</v>
      </c>
      <c r="Q10" s="148" t="s">
        <v>65</v>
      </c>
      <c r="R10" s="8"/>
      <c r="S10" s="25" t="s">
        <v>5</v>
      </c>
      <c r="T10" s="143"/>
      <c r="U10" s="38" t="s">
        <v>42</v>
      </c>
      <c r="V10" s="38" t="s">
        <v>43</v>
      </c>
      <c r="W10" s="148" t="s">
        <v>65</v>
      </c>
      <c r="X10" s="8"/>
      <c r="Y10" s="25" t="s">
        <v>5</v>
      </c>
      <c r="Z10" s="143"/>
      <c r="AA10" s="38" t="s">
        <v>42</v>
      </c>
      <c r="AB10" s="38" t="s">
        <v>43</v>
      </c>
      <c r="AC10" s="148" t="s">
        <v>65</v>
      </c>
      <c r="AD10" s="8"/>
      <c r="AE10" s="25" t="s">
        <v>5</v>
      </c>
      <c r="AF10" s="143"/>
      <c r="AG10" s="38" t="s">
        <v>42</v>
      </c>
      <c r="AH10" s="38" t="s">
        <v>43</v>
      </c>
      <c r="AI10" s="148" t="s">
        <v>65</v>
      </c>
      <c r="AJ10" s="8"/>
      <c r="AK10" s="25" t="s">
        <v>5</v>
      </c>
      <c r="AL10" s="143"/>
      <c r="AM10" s="38" t="s">
        <v>42</v>
      </c>
      <c r="AN10" s="38" t="s">
        <v>43</v>
      </c>
      <c r="AO10" s="148" t="s">
        <v>65</v>
      </c>
      <c r="AP10" s="8"/>
      <c r="AQ10" s="25" t="s">
        <v>5</v>
      </c>
      <c r="AR10" s="143"/>
      <c r="AS10" s="38" t="s">
        <v>42</v>
      </c>
      <c r="AT10" s="38" t="s">
        <v>43</v>
      </c>
      <c r="AU10" s="148" t="s">
        <v>65</v>
      </c>
      <c r="AV10" s="8"/>
      <c r="AW10" s="25" t="s">
        <v>5</v>
      </c>
      <c r="AX10" s="143"/>
      <c r="AY10" s="38" t="s">
        <v>42</v>
      </c>
      <c r="AZ10" s="38" t="s">
        <v>43</v>
      </c>
      <c r="BA10" s="148" t="s">
        <v>65</v>
      </c>
      <c r="BB10" s="8"/>
      <c r="BC10" s="25" t="s">
        <v>5</v>
      </c>
      <c r="BD10" s="143"/>
      <c r="BE10" s="38" t="s">
        <v>42</v>
      </c>
      <c r="BF10" s="38" t="s">
        <v>43</v>
      </c>
      <c r="BG10" s="148" t="s">
        <v>65</v>
      </c>
    </row>
    <row r="11" spans="1:59" ht="15" customHeight="1" thickBot="1" x14ac:dyDescent="0.4">
      <c r="A11" s="13" t="s">
        <v>37</v>
      </c>
      <c r="B11" s="14"/>
      <c r="C11" s="22"/>
      <c r="D11" s="22"/>
      <c r="E11" s="149"/>
      <c r="G11" s="13" t="s">
        <v>37</v>
      </c>
      <c r="H11" s="14"/>
      <c r="I11" s="22"/>
      <c r="J11" s="22"/>
      <c r="K11" s="149"/>
      <c r="L11" s="8"/>
      <c r="M11" s="13" t="s">
        <v>37</v>
      </c>
      <c r="N11" s="14"/>
      <c r="O11" s="22"/>
      <c r="P11" s="22"/>
      <c r="Q11" s="149"/>
      <c r="R11" s="8"/>
      <c r="S11" s="13" t="s">
        <v>37</v>
      </c>
      <c r="T11" s="14"/>
      <c r="U11" s="22"/>
      <c r="V11" s="22"/>
      <c r="W11" s="149"/>
      <c r="X11" s="8"/>
      <c r="Y11" s="13" t="s">
        <v>37</v>
      </c>
      <c r="Z11" s="14"/>
      <c r="AA11" s="22"/>
      <c r="AB11" s="22"/>
      <c r="AC11" s="149"/>
      <c r="AD11" s="8"/>
      <c r="AE11" s="13" t="s">
        <v>37</v>
      </c>
      <c r="AF11" s="14"/>
      <c r="AG11" s="22"/>
      <c r="AH11" s="22"/>
      <c r="AI11" s="149"/>
      <c r="AJ11" s="8"/>
      <c r="AK11" s="13" t="s">
        <v>37</v>
      </c>
      <c r="AL11" s="14"/>
      <c r="AM11" s="22"/>
      <c r="AN11" s="22"/>
      <c r="AO11" s="149"/>
      <c r="AP11" s="8"/>
      <c r="AQ11" s="13" t="s">
        <v>37</v>
      </c>
      <c r="AR11" s="14"/>
      <c r="AS11" s="22"/>
      <c r="AT11" s="22"/>
      <c r="AU11" s="149"/>
      <c r="AV11" s="8"/>
      <c r="AW11" s="13" t="s">
        <v>37</v>
      </c>
      <c r="AX11" s="14"/>
      <c r="AY11" s="22"/>
      <c r="AZ11" s="22"/>
      <c r="BA11" s="149"/>
      <c r="BB11" s="8"/>
      <c r="BC11" s="13" t="s">
        <v>37</v>
      </c>
      <c r="BD11" s="14"/>
      <c r="BE11" s="22"/>
      <c r="BF11" s="22"/>
      <c r="BG11" s="149"/>
    </row>
    <row r="12" spans="1:59" ht="15" customHeight="1" x14ac:dyDescent="0.35">
      <c r="A12" s="15" t="s">
        <v>21</v>
      </c>
      <c r="B12" s="144"/>
      <c r="C12" s="120"/>
      <c r="D12" s="120"/>
      <c r="E12" s="98"/>
      <c r="G12" s="15" t="s">
        <v>21</v>
      </c>
      <c r="H12" s="144"/>
      <c r="I12" s="120"/>
      <c r="J12" s="120"/>
      <c r="K12" s="98"/>
      <c r="L12" s="8"/>
      <c r="M12" s="15" t="s">
        <v>21</v>
      </c>
      <c r="N12" s="144"/>
      <c r="O12" s="120"/>
      <c r="P12" s="120"/>
      <c r="Q12" s="98"/>
      <c r="R12" s="8"/>
      <c r="S12" s="15" t="s">
        <v>21</v>
      </c>
      <c r="T12" s="144"/>
      <c r="U12" s="120"/>
      <c r="V12" s="120"/>
      <c r="W12" s="98"/>
      <c r="X12" s="8"/>
      <c r="Y12" s="15" t="s">
        <v>21</v>
      </c>
      <c r="Z12" s="144"/>
      <c r="AA12" s="120"/>
      <c r="AB12" s="120"/>
      <c r="AC12" s="98"/>
      <c r="AD12" s="8"/>
      <c r="AE12" s="15" t="s">
        <v>21</v>
      </c>
      <c r="AF12" s="144"/>
      <c r="AG12" s="120"/>
      <c r="AH12" s="120"/>
      <c r="AI12" s="98"/>
      <c r="AJ12" s="8"/>
      <c r="AK12" s="15" t="s">
        <v>21</v>
      </c>
      <c r="AL12" s="144"/>
      <c r="AM12" s="120"/>
      <c r="AN12" s="120"/>
      <c r="AO12" s="98"/>
      <c r="AP12" s="8"/>
      <c r="AQ12" s="15" t="s">
        <v>21</v>
      </c>
      <c r="AR12" s="144"/>
      <c r="AS12" s="120"/>
      <c r="AT12" s="120"/>
      <c r="AU12" s="98"/>
      <c r="AV12" s="8"/>
      <c r="AW12" s="15" t="s">
        <v>21</v>
      </c>
      <c r="AX12" s="144"/>
      <c r="AY12" s="120"/>
      <c r="AZ12" s="120"/>
      <c r="BA12" s="98"/>
      <c r="BB12" s="8"/>
      <c r="BC12" s="15" t="s">
        <v>21</v>
      </c>
      <c r="BD12" s="144"/>
      <c r="BE12" s="120"/>
      <c r="BF12" s="120"/>
      <c r="BG12" s="98"/>
    </row>
    <row r="13" spans="1:59" ht="15" customHeight="1" x14ac:dyDescent="0.35">
      <c r="A13" s="177" t="s">
        <v>64</v>
      </c>
      <c r="B13" s="33"/>
      <c r="C13" s="122"/>
      <c r="D13" s="122"/>
      <c r="E13" s="99"/>
      <c r="G13" s="177" t="s">
        <v>64</v>
      </c>
      <c r="H13" s="33"/>
      <c r="I13" s="122"/>
      <c r="J13" s="122"/>
      <c r="K13" s="99"/>
      <c r="L13" s="8"/>
      <c r="M13" s="177" t="s">
        <v>64</v>
      </c>
      <c r="N13" s="33"/>
      <c r="O13" s="122"/>
      <c r="P13" s="122"/>
      <c r="Q13" s="99"/>
      <c r="R13" s="8"/>
      <c r="S13" s="177" t="s">
        <v>64</v>
      </c>
      <c r="T13" s="33"/>
      <c r="U13" s="122"/>
      <c r="V13" s="122"/>
      <c r="W13" s="99"/>
      <c r="X13" s="8"/>
      <c r="Y13" s="177" t="s">
        <v>64</v>
      </c>
      <c r="Z13" s="33"/>
      <c r="AA13" s="122"/>
      <c r="AB13" s="122"/>
      <c r="AC13" s="99"/>
      <c r="AD13" s="8"/>
      <c r="AE13" s="177" t="s">
        <v>64</v>
      </c>
      <c r="AF13" s="33"/>
      <c r="AG13" s="122"/>
      <c r="AH13" s="122"/>
      <c r="AI13" s="99"/>
      <c r="AJ13" s="8"/>
      <c r="AK13" s="177" t="s">
        <v>64</v>
      </c>
      <c r="AL13" s="33"/>
      <c r="AM13" s="122"/>
      <c r="AN13" s="122"/>
      <c r="AO13" s="99"/>
      <c r="AP13" s="8"/>
      <c r="AQ13" s="177" t="s">
        <v>64</v>
      </c>
      <c r="AR13" s="33"/>
      <c r="AS13" s="122"/>
      <c r="AT13" s="122"/>
      <c r="AU13" s="99"/>
      <c r="AV13" s="8"/>
      <c r="AW13" s="177" t="s">
        <v>64</v>
      </c>
      <c r="AX13" s="33"/>
      <c r="AY13" s="122"/>
      <c r="AZ13" s="122"/>
      <c r="BA13" s="99"/>
      <c r="BB13" s="8"/>
      <c r="BC13" s="177" t="s">
        <v>64</v>
      </c>
      <c r="BD13" s="33"/>
      <c r="BE13" s="122"/>
      <c r="BF13" s="122"/>
      <c r="BG13" s="99"/>
    </row>
    <row r="14" spans="1:59" ht="15" thickBot="1" x14ac:dyDescent="0.4">
      <c r="A14" s="178"/>
      <c r="B14" s="102"/>
      <c r="C14" s="123"/>
      <c r="D14" s="123"/>
      <c r="E14" s="106"/>
      <c r="G14" s="178"/>
      <c r="H14" s="102"/>
      <c r="I14" s="123"/>
      <c r="J14" s="123"/>
      <c r="K14" s="106"/>
      <c r="L14" s="8"/>
      <c r="M14" s="178"/>
      <c r="N14" s="102"/>
      <c r="O14" s="123"/>
      <c r="P14" s="123"/>
      <c r="Q14" s="106"/>
      <c r="R14" s="8"/>
      <c r="S14" s="178"/>
      <c r="T14" s="102"/>
      <c r="U14" s="123"/>
      <c r="V14" s="123"/>
      <c r="W14" s="106"/>
      <c r="X14" s="8"/>
      <c r="Y14" s="178"/>
      <c r="Z14" s="102"/>
      <c r="AA14" s="123"/>
      <c r="AB14" s="123"/>
      <c r="AC14" s="106"/>
      <c r="AD14" s="8"/>
      <c r="AE14" s="178"/>
      <c r="AF14" s="102"/>
      <c r="AG14" s="123"/>
      <c r="AH14" s="123"/>
      <c r="AI14" s="106"/>
      <c r="AJ14" s="8"/>
      <c r="AK14" s="178"/>
      <c r="AL14" s="102"/>
      <c r="AM14" s="123"/>
      <c r="AN14" s="123"/>
      <c r="AO14" s="106"/>
      <c r="AP14" s="8"/>
      <c r="AQ14" s="178"/>
      <c r="AR14" s="102"/>
      <c r="AS14" s="123"/>
      <c r="AT14" s="123"/>
      <c r="AU14" s="106"/>
      <c r="AV14" s="8"/>
      <c r="AW14" s="178"/>
      <c r="AX14" s="102"/>
      <c r="AY14" s="123"/>
      <c r="AZ14" s="123"/>
      <c r="BA14" s="106"/>
      <c r="BB14" s="8"/>
      <c r="BC14" s="178"/>
      <c r="BD14" s="102"/>
      <c r="BE14" s="123"/>
      <c r="BF14" s="123"/>
      <c r="BG14" s="106"/>
    </row>
    <row r="15" spans="1:59" ht="15" thickBot="1" x14ac:dyDescent="0.4">
      <c r="A15" s="91" t="s">
        <v>63</v>
      </c>
      <c r="B15" s="145"/>
      <c r="C15" s="147">
        <f>+C14+C13+C12</f>
        <v>0</v>
      </c>
      <c r="D15" s="147">
        <f>+D14+D13+D12</f>
        <v>0</v>
      </c>
      <c r="E15" s="150" t="e">
        <f>1-(D15/C15)</f>
        <v>#DIV/0!</v>
      </c>
      <c r="G15" s="91" t="s">
        <v>63</v>
      </c>
      <c r="H15" s="145"/>
      <c r="I15" s="147">
        <f>+I14+I13+I12</f>
        <v>0</v>
      </c>
      <c r="J15" s="147">
        <f>+J14+J13+J12</f>
        <v>0</v>
      </c>
      <c r="K15" s="150" t="e">
        <f>1-(J15/I15)</f>
        <v>#DIV/0!</v>
      </c>
      <c r="L15" s="8"/>
      <c r="M15" s="91" t="s">
        <v>63</v>
      </c>
      <c r="N15" s="145"/>
      <c r="O15" s="147">
        <f>+O14+O13+O12</f>
        <v>0</v>
      </c>
      <c r="P15" s="147">
        <f>+P14+P13+P12</f>
        <v>0</v>
      </c>
      <c r="Q15" s="150" t="e">
        <f>1-(P15/O15)</f>
        <v>#DIV/0!</v>
      </c>
      <c r="R15" s="8"/>
      <c r="S15" s="91" t="s">
        <v>63</v>
      </c>
      <c r="T15" s="145"/>
      <c r="U15" s="147">
        <f>+U14+U13+U12</f>
        <v>0</v>
      </c>
      <c r="V15" s="147">
        <f>+V14+V13+V12</f>
        <v>0</v>
      </c>
      <c r="W15" s="150" t="e">
        <f>1-(V15/U15)</f>
        <v>#DIV/0!</v>
      </c>
      <c r="X15" s="8"/>
      <c r="Y15" s="91" t="s">
        <v>63</v>
      </c>
      <c r="Z15" s="145"/>
      <c r="AA15" s="147">
        <f>+AA14+AA13+AA12</f>
        <v>0</v>
      </c>
      <c r="AB15" s="147">
        <f>+AB14+AB13+AB12</f>
        <v>0</v>
      </c>
      <c r="AC15" s="150" t="e">
        <f>1-(AB15/AA15)</f>
        <v>#DIV/0!</v>
      </c>
      <c r="AD15" s="8"/>
      <c r="AE15" s="91" t="s">
        <v>63</v>
      </c>
      <c r="AF15" s="145"/>
      <c r="AG15" s="147">
        <f>+AG14+AG13+AG12</f>
        <v>0</v>
      </c>
      <c r="AH15" s="147">
        <f>+AH14+AH13+AH12</f>
        <v>0</v>
      </c>
      <c r="AI15" s="150" t="e">
        <f>1-(AH15/AG15)</f>
        <v>#DIV/0!</v>
      </c>
      <c r="AJ15" s="8"/>
      <c r="AK15" s="91" t="s">
        <v>63</v>
      </c>
      <c r="AL15" s="145"/>
      <c r="AM15" s="147">
        <f>+AM14+AM13+AM12</f>
        <v>0</v>
      </c>
      <c r="AN15" s="147">
        <f>+AN14+AN13+AN12</f>
        <v>0</v>
      </c>
      <c r="AO15" s="150" t="e">
        <f>1-(AN15/AM15)</f>
        <v>#DIV/0!</v>
      </c>
      <c r="AP15" s="8"/>
      <c r="AQ15" s="91" t="s">
        <v>63</v>
      </c>
      <c r="AR15" s="145"/>
      <c r="AS15" s="147">
        <f>+AS14+AS13+AS12</f>
        <v>0</v>
      </c>
      <c r="AT15" s="147">
        <f>+AT14+AT13+AT12</f>
        <v>0</v>
      </c>
      <c r="AU15" s="150" t="e">
        <f>1-(AT15/AS15)</f>
        <v>#DIV/0!</v>
      </c>
      <c r="AV15" s="8"/>
      <c r="AW15" s="91" t="s">
        <v>63</v>
      </c>
      <c r="AX15" s="145"/>
      <c r="AY15" s="147">
        <f>+AY14+AY13+AY12</f>
        <v>0</v>
      </c>
      <c r="AZ15" s="147">
        <f>+AZ14+AZ13+AZ12</f>
        <v>0</v>
      </c>
      <c r="BA15" s="150" t="e">
        <f>1-(AZ15/AY15)</f>
        <v>#DIV/0!</v>
      </c>
      <c r="BB15" s="8"/>
      <c r="BC15" s="91" t="s">
        <v>63</v>
      </c>
      <c r="BD15" s="145"/>
      <c r="BE15" s="147">
        <f>+BE14+BE13+BE12</f>
        <v>0</v>
      </c>
      <c r="BF15" s="147">
        <f>+BF14+BF13+BF12</f>
        <v>0</v>
      </c>
      <c r="BG15" s="150" t="e">
        <f>1-(BF15/BE15)</f>
        <v>#DIV/0!</v>
      </c>
    </row>
    <row r="16" spans="1:59" ht="15" thickBot="1" x14ac:dyDescent="0.4">
      <c r="A16" s="27" t="s">
        <v>6</v>
      </c>
      <c r="B16" s="104" t="s">
        <v>29</v>
      </c>
      <c r="C16" s="120"/>
      <c r="D16" s="120"/>
      <c r="E16" s="98"/>
      <c r="G16" s="27" t="s">
        <v>6</v>
      </c>
      <c r="H16" s="104" t="s">
        <v>29</v>
      </c>
      <c r="I16" s="120"/>
      <c r="J16" s="120"/>
      <c r="K16" s="98"/>
      <c r="L16" s="8"/>
      <c r="M16" s="27" t="s">
        <v>6</v>
      </c>
      <c r="N16" s="104" t="s">
        <v>29</v>
      </c>
      <c r="O16" s="120"/>
      <c r="P16" s="120"/>
      <c r="Q16" s="98"/>
      <c r="R16" s="8"/>
      <c r="S16" s="27" t="s">
        <v>6</v>
      </c>
      <c r="T16" s="104" t="s">
        <v>29</v>
      </c>
      <c r="U16" s="120"/>
      <c r="V16" s="120"/>
      <c r="W16" s="98"/>
      <c r="X16" s="8"/>
      <c r="Y16" s="27" t="s">
        <v>6</v>
      </c>
      <c r="Z16" s="104" t="s">
        <v>29</v>
      </c>
      <c r="AA16" s="120"/>
      <c r="AB16" s="120"/>
      <c r="AC16" s="98"/>
      <c r="AD16" s="8"/>
      <c r="AE16" s="27" t="s">
        <v>6</v>
      </c>
      <c r="AF16" s="104" t="s">
        <v>29</v>
      </c>
      <c r="AG16" s="120"/>
      <c r="AH16" s="120"/>
      <c r="AI16" s="98"/>
      <c r="AJ16" s="8"/>
      <c r="AK16" s="27" t="s">
        <v>6</v>
      </c>
      <c r="AL16" s="104" t="s">
        <v>29</v>
      </c>
      <c r="AM16" s="120"/>
      <c r="AN16" s="120"/>
      <c r="AO16" s="98"/>
      <c r="AP16" s="8"/>
      <c r="AQ16" s="27" t="s">
        <v>6</v>
      </c>
      <c r="AR16" s="104" t="s">
        <v>29</v>
      </c>
      <c r="AS16" s="120"/>
      <c r="AT16" s="120"/>
      <c r="AU16" s="98"/>
      <c r="AV16" s="8"/>
      <c r="AW16" s="27" t="s">
        <v>6</v>
      </c>
      <c r="AX16" s="104" t="s">
        <v>29</v>
      </c>
      <c r="AY16" s="120"/>
      <c r="AZ16" s="120"/>
      <c r="BA16" s="98"/>
      <c r="BB16" s="8"/>
      <c r="BC16" s="27" t="s">
        <v>6</v>
      </c>
      <c r="BD16" s="104" t="s">
        <v>29</v>
      </c>
      <c r="BE16" s="120"/>
      <c r="BF16" s="120"/>
      <c r="BG16" s="98"/>
    </row>
    <row r="17" spans="1:59" ht="14.5" customHeight="1" thickBot="1" x14ac:dyDescent="0.4">
      <c r="A17" s="179" t="s">
        <v>28</v>
      </c>
      <c r="B17" s="136" t="s">
        <v>7</v>
      </c>
      <c r="C17" s="122"/>
      <c r="D17" s="138"/>
      <c r="E17" s="99"/>
      <c r="G17" s="179" t="s">
        <v>28</v>
      </c>
      <c r="H17" s="136" t="s">
        <v>7</v>
      </c>
      <c r="I17" s="122"/>
      <c r="J17" s="138"/>
      <c r="K17" s="99"/>
      <c r="L17" s="8"/>
      <c r="M17" s="179" t="s">
        <v>28</v>
      </c>
      <c r="N17" s="136" t="s">
        <v>7</v>
      </c>
      <c r="O17" s="120"/>
      <c r="P17" s="120"/>
      <c r="Q17" s="99"/>
      <c r="R17" s="8"/>
      <c r="S17" s="179" t="s">
        <v>28</v>
      </c>
      <c r="T17" s="136" t="s">
        <v>7</v>
      </c>
      <c r="U17" s="122"/>
      <c r="V17" s="138"/>
      <c r="W17" s="99"/>
      <c r="X17" s="8"/>
      <c r="Y17" s="179" t="s">
        <v>28</v>
      </c>
      <c r="Z17" s="136" t="s">
        <v>7</v>
      </c>
      <c r="AA17" s="122"/>
      <c r="AB17" s="138"/>
      <c r="AC17" s="99"/>
      <c r="AD17" s="8"/>
      <c r="AE17" s="179" t="s">
        <v>28</v>
      </c>
      <c r="AF17" s="136" t="s">
        <v>7</v>
      </c>
      <c r="AG17" s="122"/>
      <c r="AH17" s="138"/>
      <c r="AI17" s="99"/>
      <c r="AJ17" s="8"/>
      <c r="AK17" s="179" t="s">
        <v>28</v>
      </c>
      <c r="AL17" s="136" t="s">
        <v>7</v>
      </c>
      <c r="AM17" s="122"/>
      <c r="AN17" s="138"/>
      <c r="AO17" s="99"/>
      <c r="AP17" s="8"/>
      <c r="AQ17" s="179" t="s">
        <v>28</v>
      </c>
      <c r="AR17" s="136" t="s">
        <v>7</v>
      </c>
      <c r="AS17" s="122"/>
      <c r="AT17" s="138"/>
      <c r="AU17" s="99"/>
      <c r="AV17" s="8"/>
      <c r="AW17" s="179" t="s">
        <v>28</v>
      </c>
      <c r="AX17" s="136" t="s">
        <v>7</v>
      </c>
      <c r="AY17" s="122"/>
      <c r="AZ17" s="138"/>
      <c r="BA17" s="99"/>
      <c r="BB17" s="8"/>
      <c r="BC17" s="179" t="s">
        <v>28</v>
      </c>
      <c r="BD17" s="136" t="s">
        <v>7</v>
      </c>
      <c r="BE17" s="122"/>
      <c r="BF17" s="138"/>
      <c r="BG17" s="99"/>
    </row>
    <row r="18" spans="1:59" ht="15" thickBot="1" x14ac:dyDescent="0.4">
      <c r="A18" s="179"/>
      <c r="B18" s="136" t="s">
        <v>8</v>
      </c>
      <c r="C18" s="122"/>
      <c r="D18" s="138"/>
      <c r="E18" s="99"/>
      <c r="G18" s="179"/>
      <c r="H18" s="136" t="s">
        <v>8</v>
      </c>
      <c r="I18" s="122"/>
      <c r="J18" s="138"/>
      <c r="K18" s="99"/>
      <c r="L18" s="8"/>
      <c r="M18" s="179"/>
      <c r="N18" s="136" t="s">
        <v>8</v>
      </c>
      <c r="O18" s="120"/>
      <c r="P18" s="120"/>
      <c r="Q18" s="99"/>
      <c r="R18" s="8"/>
      <c r="S18" s="179"/>
      <c r="T18" s="136" t="s">
        <v>8</v>
      </c>
      <c r="U18" s="122"/>
      <c r="V18" s="138"/>
      <c r="W18" s="99"/>
      <c r="X18" s="8"/>
      <c r="Y18" s="179"/>
      <c r="Z18" s="136" t="s">
        <v>8</v>
      </c>
      <c r="AA18" s="122"/>
      <c r="AB18" s="138"/>
      <c r="AC18" s="99"/>
      <c r="AD18" s="8"/>
      <c r="AE18" s="179"/>
      <c r="AF18" s="136" t="s">
        <v>8</v>
      </c>
      <c r="AG18" s="122"/>
      <c r="AH18" s="138"/>
      <c r="AI18" s="99"/>
      <c r="AJ18" s="8"/>
      <c r="AK18" s="179"/>
      <c r="AL18" s="136" t="s">
        <v>8</v>
      </c>
      <c r="AM18" s="122"/>
      <c r="AN18" s="138"/>
      <c r="AO18" s="99"/>
      <c r="AP18" s="8"/>
      <c r="AQ18" s="179"/>
      <c r="AR18" s="136" t="s">
        <v>8</v>
      </c>
      <c r="AS18" s="122"/>
      <c r="AT18" s="138"/>
      <c r="AU18" s="99"/>
      <c r="AV18" s="8"/>
      <c r="AW18" s="179"/>
      <c r="AX18" s="136" t="s">
        <v>8</v>
      </c>
      <c r="AY18" s="122"/>
      <c r="AZ18" s="138"/>
      <c r="BA18" s="99"/>
      <c r="BB18" s="8"/>
      <c r="BC18" s="179"/>
      <c r="BD18" s="136" t="s">
        <v>8</v>
      </c>
      <c r="BE18" s="122"/>
      <c r="BF18" s="138"/>
      <c r="BG18" s="99"/>
    </row>
    <row r="19" spans="1:59" ht="15" thickBot="1" x14ac:dyDescent="0.4">
      <c r="A19" s="179"/>
      <c r="B19" s="136" t="s">
        <v>9</v>
      </c>
      <c r="C19" s="122"/>
      <c r="D19" s="122"/>
      <c r="E19" s="99"/>
      <c r="G19" s="179"/>
      <c r="H19" s="136" t="s">
        <v>9</v>
      </c>
      <c r="I19" s="122"/>
      <c r="J19" s="122"/>
      <c r="K19" s="99"/>
      <c r="L19" s="8"/>
      <c r="M19" s="179"/>
      <c r="N19" s="136" t="s">
        <v>9</v>
      </c>
      <c r="O19" s="120"/>
      <c r="P19" s="120"/>
      <c r="Q19" s="99"/>
      <c r="R19" s="8"/>
      <c r="S19" s="179"/>
      <c r="T19" s="136" t="s">
        <v>9</v>
      </c>
      <c r="U19" s="122"/>
      <c r="V19" s="122"/>
      <c r="W19" s="99"/>
      <c r="X19" s="8"/>
      <c r="Y19" s="179"/>
      <c r="Z19" s="136" t="s">
        <v>9</v>
      </c>
      <c r="AA19" s="122"/>
      <c r="AB19" s="122"/>
      <c r="AC19" s="99"/>
      <c r="AD19" s="8"/>
      <c r="AE19" s="179"/>
      <c r="AF19" s="136" t="s">
        <v>9</v>
      </c>
      <c r="AG19" s="122"/>
      <c r="AH19" s="122"/>
      <c r="AI19" s="99"/>
      <c r="AJ19" s="8"/>
      <c r="AK19" s="179"/>
      <c r="AL19" s="136" t="s">
        <v>9</v>
      </c>
      <c r="AM19" s="122"/>
      <c r="AN19" s="122"/>
      <c r="AO19" s="99"/>
      <c r="AP19" s="8"/>
      <c r="AQ19" s="179"/>
      <c r="AR19" s="136" t="s">
        <v>9</v>
      </c>
      <c r="AS19" s="122"/>
      <c r="AT19" s="122"/>
      <c r="AU19" s="99"/>
      <c r="AV19" s="8"/>
      <c r="AW19" s="179"/>
      <c r="AX19" s="136" t="s">
        <v>9</v>
      </c>
      <c r="AY19" s="122"/>
      <c r="AZ19" s="122"/>
      <c r="BA19" s="99"/>
      <c r="BB19" s="8"/>
      <c r="BC19" s="179"/>
      <c r="BD19" s="136" t="s">
        <v>9</v>
      </c>
      <c r="BE19" s="122"/>
      <c r="BF19" s="122"/>
      <c r="BG19" s="99"/>
    </row>
    <row r="20" spans="1:59" ht="15" thickBot="1" x14ac:dyDescent="0.4">
      <c r="A20" s="179"/>
      <c r="B20" s="33" t="s">
        <v>30</v>
      </c>
      <c r="C20" s="122"/>
      <c r="D20" s="138"/>
      <c r="E20" s="99"/>
      <c r="G20" s="179"/>
      <c r="H20" s="33" t="s">
        <v>30</v>
      </c>
      <c r="I20" s="122"/>
      <c r="J20" s="138"/>
      <c r="K20" s="99"/>
      <c r="L20" s="8"/>
      <c r="M20" s="179"/>
      <c r="N20" s="33" t="s">
        <v>30</v>
      </c>
      <c r="O20" s="120"/>
      <c r="P20" s="120"/>
      <c r="Q20" s="99"/>
      <c r="R20" s="8"/>
      <c r="S20" s="179"/>
      <c r="T20" s="33" t="s">
        <v>30</v>
      </c>
      <c r="U20" s="122"/>
      <c r="V20" s="138"/>
      <c r="W20" s="99"/>
      <c r="X20" s="8"/>
      <c r="Y20" s="179"/>
      <c r="Z20" s="33" t="s">
        <v>30</v>
      </c>
      <c r="AA20" s="122"/>
      <c r="AB20" s="138"/>
      <c r="AC20" s="99"/>
      <c r="AD20" s="8"/>
      <c r="AE20" s="179"/>
      <c r="AF20" s="33" t="s">
        <v>30</v>
      </c>
      <c r="AG20" s="122"/>
      <c r="AH20" s="138"/>
      <c r="AI20" s="99"/>
      <c r="AJ20" s="8"/>
      <c r="AK20" s="179"/>
      <c r="AL20" s="33" t="s">
        <v>30</v>
      </c>
      <c r="AM20" s="122"/>
      <c r="AN20" s="138"/>
      <c r="AO20" s="99"/>
      <c r="AP20" s="8"/>
      <c r="AQ20" s="179"/>
      <c r="AR20" s="33" t="s">
        <v>30</v>
      </c>
      <c r="AS20" s="122"/>
      <c r="AT20" s="138"/>
      <c r="AU20" s="99"/>
      <c r="AV20" s="8"/>
      <c r="AW20" s="179"/>
      <c r="AX20" s="33" t="s">
        <v>30</v>
      </c>
      <c r="AY20" s="122"/>
      <c r="AZ20" s="138"/>
      <c r="BA20" s="99"/>
      <c r="BB20" s="8"/>
      <c r="BC20" s="179"/>
      <c r="BD20" s="33" t="s">
        <v>30</v>
      </c>
      <c r="BE20" s="122"/>
      <c r="BF20" s="138"/>
      <c r="BG20" s="99"/>
    </row>
    <row r="21" spans="1:59" ht="15" thickBot="1" x14ac:dyDescent="0.4">
      <c r="A21" s="179"/>
      <c r="B21" s="136" t="s">
        <v>7</v>
      </c>
      <c r="C21" s="122"/>
      <c r="D21" s="122"/>
      <c r="E21" s="99"/>
      <c r="G21" s="179"/>
      <c r="H21" s="136" t="s">
        <v>7</v>
      </c>
      <c r="I21" s="122"/>
      <c r="J21" s="122"/>
      <c r="K21" s="99"/>
      <c r="L21" s="8"/>
      <c r="M21" s="179"/>
      <c r="N21" s="136" t="s">
        <v>7</v>
      </c>
      <c r="O21" s="120"/>
      <c r="P21" s="120"/>
      <c r="Q21" s="99"/>
      <c r="R21" s="8"/>
      <c r="S21" s="179"/>
      <c r="T21" s="136" t="s">
        <v>7</v>
      </c>
      <c r="U21" s="122"/>
      <c r="V21" s="122"/>
      <c r="W21" s="99"/>
      <c r="X21" s="8"/>
      <c r="Y21" s="179"/>
      <c r="Z21" s="136" t="s">
        <v>7</v>
      </c>
      <c r="AA21" s="122"/>
      <c r="AB21" s="122"/>
      <c r="AC21" s="99"/>
      <c r="AD21" s="8"/>
      <c r="AE21" s="179"/>
      <c r="AF21" s="136" t="s">
        <v>7</v>
      </c>
      <c r="AG21" s="122"/>
      <c r="AH21" s="122"/>
      <c r="AI21" s="99"/>
      <c r="AJ21" s="8"/>
      <c r="AK21" s="179"/>
      <c r="AL21" s="136" t="s">
        <v>7</v>
      </c>
      <c r="AM21" s="122"/>
      <c r="AN21" s="122"/>
      <c r="AO21" s="99"/>
      <c r="AP21" s="8"/>
      <c r="AQ21" s="179"/>
      <c r="AR21" s="136" t="s">
        <v>7</v>
      </c>
      <c r="AS21" s="122"/>
      <c r="AT21" s="122"/>
      <c r="AU21" s="99"/>
      <c r="AV21" s="8"/>
      <c r="AW21" s="179"/>
      <c r="AX21" s="136" t="s">
        <v>7</v>
      </c>
      <c r="AY21" s="122"/>
      <c r="AZ21" s="122"/>
      <c r="BA21" s="99"/>
      <c r="BB21" s="8"/>
      <c r="BC21" s="179"/>
      <c r="BD21" s="136" t="s">
        <v>7</v>
      </c>
      <c r="BE21" s="122"/>
      <c r="BF21" s="122"/>
      <c r="BG21" s="99"/>
    </row>
    <row r="22" spans="1:59" ht="15" thickBot="1" x14ac:dyDescent="0.4">
      <c r="A22" s="179"/>
      <c r="B22" s="136" t="s">
        <v>8</v>
      </c>
      <c r="C22" s="122"/>
      <c r="D22" s="122"/>
      <c r="E22" s="99"/>
      <c r="G22" s="179"/>
      <c r="H22" s="136" t="s">
        <v>8</v>
      </c>
      <c r="I22" s="122"/>
      <c r="J22" s="122"/>
      <c r="K22" s="99"/>
      <c r="L22" s="8"/>
      <c r="M22" s="179"/>
      <c r="N22" s="136" t="s">
        <v>8</v>
      </c>
      <c r="O22" s="120"/>
      <c r="P22" s="120"/>
      <c r="Q22" s="99"/>
      <c r="R22" s="8"/>
      <c r="S22" s="179"/>
      <c r="T22" s="136" t="s">
        <v>8</v>
      </c>
      <c r="U22" s="122"/>
      <c r="V22" s="122"/>
      <c r="W22" s="99"/>
      <c r="X22" s="8"/>
      <c r="Y22" s="179"/>
      <c r="Z22" s="136" t="s">
        <v>8</v>
      </c>
      <c r="AA22" s="122"/>
      <c r="AB22" s="122"/>
      <c r="AC22" s="99"/>
      <c r="AD22" s="8"/>
      <c r="AE22" s="179"/>
      <c r="AF22" s="136" t="s">
        <v>8</v>
      </c>
      <c r="AG22" s="122"/>
      <c r="AH22" s="122"/>
      <c r="AI22" s="99"/>
      <c r="AJ22" s="8"/>
      <c r="AK22" s="179"/>
      <c r="AL22" s="136" t="s">
        <v>8</v>
      </c>
      <c r="AM22" s="122"/>
      <c r="AN22" s="122"/>
      <c r="AO22" s="99"/>
      <c r="AP22" s="8"/>
      <c r="AQ22" s="179"/>
      <c r="AR22" s="136" t="s">
        <v>8</v>
      </c>
      <c r="AS22" s="122"/>
      <c r="AT22" s="122"/>
      <c r="AU22" s="99"/>
      <c r="AV22" s="8"/>
      <c r="AW22" s="179"/>
      <c r="AX22" s="136" t="s">
        <v>8</v>
      </c>
      <c r="AY22" s="122"/>
      <c r="AZ22" s="122"/>
      <c r="BA22" s="99"/>
      <c r="BB22" s="8"/>
      <c r="BC22" s="179"/>
      <c r="BD22" s="136" t="s">
        <v>8</v>
      </c>
      <c r="BE22" s="122"/>
      <c r="BF22" s="122"/>
      <c r="BG22" s="99"/>
    </row>
    <row r="23" spans="1:59" ht="15" thickBot="1" x14ac:dyDescent="0.4">
      <c r="A23" s="179"/>
      <c r="B23" s="136" t="s">
        <v>9</v>
      </c>
      <c r="C23" s="122"/>
      <c r="D23" s="152"/>
      <c r="E23" s="99"/>
      <c r="G23" s="179"/>
      <c r="H23" s="136" t="s">
        <v>9</v>
      </c>
      <c r="I23" s="122"/>
      <c r="J23" s="152"/>
      <c r="K23" s="99"/>
      <c r="L23" s="8"/>
      <c r="M23" s="179"/>
      <c r="N23" s="136" t="s">
        <v>9</v>
      </c>
      <c r="O23" s="120"/>
      <c r="P23" s="120"/>
      <c r="Q23" s="99"/>
      <c r="R23" s="8"/>
      <c r="S23" s="179"/>
      <c r="T23" s="136" t="s">
        <v>9</v>
      </c>
      <c r="U23" s="122"/>
      <c r="V23" s="152"/>
      <c r="W23" s="99"/>
      <c r="X23" s="8"/>
      <c r="Y23" s="179"/>
      <c r="Z23" s="136" t="s">
        <v>9</v>
      </c>
      <c r="AA23" s="122"/>
      <c r="AB23" s="152"/>
      <c r="AC23" s="99"/>
      <c r="AD23" s="8"/>
      <c r="AE23" s="179"/>
      <c r="AF23" s="136" t="s">
        <v>9</v>
      </c>
      <c r="AG23" s="122"/>
      <c r="AH23" s="152"/>
      <c r="AI23" s="99"/>
      <c r="AJ23" s="8"/>
      <c r="AK23" s="179"/>
      <c r="AL23" s="136" t="s">
        <v>9</v>
      </c>
      <c r="AM23" s="122"/>
      <c r="AN23" s="152"/>
      <c r="AO23" s="99"/>
      <c r="AP23" s="8"/>
      <c r="AQ23" s="179"/>
      <c r="AR23" s="136" t="s">
        <v>9</v>
      </c>
      <c r="AS23" s="122"/>
      <c r="AT23" s="152"/>
      <c r="AU23" s="99"/>
      <c r="AV23" s="8"/>
      <c r="AW23" s="179"/>
      <c r="AX23" s="136" t="s">
        <v>9</v>
      </c>
      <c r="AY23" s="122"/>
      <c r="AZ23" s="152"/>
      <c r="BA23" s="99"/>
      <c r="BB23" s="8"/>
      <c r="BC23" s="179"/>
      <c r="BD23" s="136" t="s">
        <v>9</v>
      </c>
      <c r="BE23" s="122"/>
      <c r="BF23" s="152"/>
      <c r="BG23" s="99"/>
    </row>
    <row r="24" spans="1:59" ht="15" thickBot="1" x14ac:dyDescent="0.4">
      <c r="A24" s="179"/>
      <c r="B24" s="33" t="s">
        <v>31</v>
      </c>
      <c r="C24" s="122"/>
      <c r="D24" s="142"/>
      <c r="E24" s="99"/>
      <c r="G24" s="179"/>
      <c r="H24" s="33" t="s">
        <v>31</v>
      </c>
      <c r="I24" s="122"/>
      <c r="J24" s="142"/>
      <c r="K24" s="99"/>
      <c r="L24" s="8"/>
      <c r="M24" s="179"/>
      <c r="N24" s="33" t="s">
        <v>31</v>
      </c>
      <c r="O24" s="120"/>
      <c r="P24" s="120"/>
      <c r="Q24" s="99"/>
      <c r="R24" s="8"/>
      <c r="S24" s="179"/>
      <c r="T24" s="33" t="s">
        <v>31</v>
      </c>
      <c r="U24" s="122"/>
      <c r="V24" s="142"/>
      <c r="W24" s="99"/>
      <c r="X24" s="8"/>
      <c r="Y24" s="179"/>
      <c r="Z24" s="33" t="s">
        <v>31</v>
      </c>
      <c r="AA24" s="122"/>
      <c r="AB24" s="142"/>
      <c r="AC24" s="99"/>
      <c r="AD24" s="8"/>
      <c r="AE24" s="179"/>
      <c r="AF24" s="33" t="s">
        <v>31</v>
      </c>
      <c r="AG24" s="122"/>
      <c r="AH24" s="142"/>
      <c r="AI24" s="99"/>
      <c r="AJ24" s="8"/>
      <c r="AK24" s="179"/>
      <c r="AL24" s="33" t="s">
        <v>31</v>
      </c>
      <c r="AM24" s="122"/>
      <c r="AN24" s="142"/>
      <c r="AO24" s="99"/>
      <c r="AP24" s="8"/>
      <c r="AQ24" s="179"/>
      <c r="AR24" s="33" t="s">
        <v>31</v>
      </c>
      <c r="AS24" s="122"/>
      <c r="AT24" s="142"/>
      <c r="AU24" s="99"/>
      <c r="AV24" s="8"/>
      <c r="AW24" s="179"/>
      <c r="AX24" s="33" t="s">
        <v>31</v>
      </c>
      <c r="AY24" s="122"/>
      <c r="AZ24" s="142"/>
      <c r="BA24" s="99"/>
      <c r="BB24" s="8"/>
      <c r="BC24" s="179"/>
      <c r="BD24" s="33" t="s">
        <v>31</v>
      </c>
      <c r="BE24" s="122"/>
      <c r="BF24" s="142"/>
      <c r="BG24" s="99"/>
    </row>
    <row r="25" spans="1:59" ht="15" thickBot="1" x14ac:dyDescent="0.4">
      <c r="A25" s="179"/>
      <c r="B25" s="136" t="s">
        <v>7</v>
      </c>
      <c r="C25" s="122"/>
      <c r="D25" s="122"/>
      <c r="E25" s="99"/>
      <c r="G25" s="179"/>
      <c r="H25" s="136" t="s">
        <v>7</v>
      </c>
      <c r="I25" s="122"/>
      <c r="J25" s="122"/>
      <c r="K25" s="99"/>
      <c r="L25" s="8"/>
      <c r="M25" s="179"/>
      <c r="N25" s="136" t="s">
        <v>7</v>
      </c>
      <c r="O25" s="120"/>
      <c r="P25" s="120"/>
      <c r="Q25" s="99"/>
      <c r="R25" s="8"/>
      <c r="S25" s="179"/>
      <c r="T25" s="136" t="s">
        <v>7</v>
      </c>
      <c r="U25" s="122"/>
      <c r="V25" s="122"/>
      <c r="W25" s="99"/>
      <c r="X25" s="8"/>
      <c r="Y25" s="179"/>
      <c r="Z25" s="136" t="s">
        <v>7</v>
      </c>
      <c r="AA25" s="122"/>
      <c r="AB25" s="122"/>
      <c r="AC25" s="99"/>
      <c r="AD25" s="8"/>
      <c r="AE25" s="179"/>
      <c r="AF25" s="136" t="s">
        <v>7</v>
      </c>
      <c r="AG25" s="122"/>
      <c r="AH25" s="122"/>
      <c r="AI25" s="99"/>
      <c r="AJ25" s="8"/>
      <c r="AK25" s="179"/>
      <c r="AL25" s="136" t="s">
        <v>7</v>
      </c>
      <c r="AM25" s="122"/>
      <c r="AN25" s="122"/>
      <c r="AO25" s="99"/>
      <c r="AP25" s="8"/>
      <c r="AQ25" s="179"/>
      <c r="AR25" s="136" t="s">
        <v>7</v>
      </c>
      <c r="AS25" s="122"/>
      <c r="AT25" s="122"/>
      <c r="AU25" s="99"/>
      <c r="AV25" s="8"/>
      <c r="AW25" s="179"/>
      <c r="AX25" s="136" t="s">
        <v>7</v>
      </c>
      <c r="AY25" s="122"/>
      <c r="AZ25" s="122"/>
      <c r="BA25" s="99"/>
      <c r="BB25" s="8"/>
      <c r="BC25" s="179"/>
      <c r="BD25" s="136" t="s">
        <v>7</v>
      </c>
      <c r="BE25" s="122"/>
      <c r="BF25" s="122"/>
      <c r="BG25" s="99"/>
    </row>
    <row r="26" spans="1:59" ht="15" thickBot="1" x14ac:dyDescent="0.4">
      <c r="A26" s="179"/>
      <c r="B26" s="136" t="s">
        <v>8</v>
      </c>
      <c r="C26" s="122"/>
      <c r="D26" s="122"/>
      <c r="E26" s="99"/>
      <c r="G26" s="179"/>
      <c r="H26" s="136" t="s">
        <v>8</v>
      </c>
      <c r="I26" s="122"/>
      <c r="J26" s="122"/>
      <c r="K26" s="99"/>
      <c r="L26" s="8"/>
      <c r="M26" s="179"/>
      <c r="N26" s="136" t="s">
        <v>8</v>
      </c>
      <c r="O26" s="120"/>
      <c r="P26" s="120"/>
      <c r="Q26" s="99"/>
      <c r="R26" s="8"/>
      <c r="S26" s="179"/>
      <c r="T26" s="136" t="s">
        <v>8</v>
      </c>
      <c r="U26" s="122"/>
      <c r="V26" s="122"/>
      <c r="W26" s="99"/>
      <c r="X26" s="8"/>
      <c r="Y26" s="179"/>
      <c r="Z26" s="136" t="s">
        <v>8</v>
      </c>
      <c r="AA26" s="122"/>
      <c r="AB26" s="122"/>
      <c r="AC26" s="99"/>
      <c r="AD26" s="8"/>
      <c r="AE26" s="179"/>
      <c r="AF26" s="136" t="s">
        <v>8</v>
      </c>
      <c r="AG26" s="122"/>
      <c r="AH26" s="122"/>
      <c r="AI26" s="99"/>
      <c r="AJ26" s="8"/>
      <c r="AK26" s="179"/>
      <c r="AL26" s="136" t="s">
        <v>8</v>
      </c>
      <c r="AM26" s="122"/>
      <c r="AN26" s="122"/>
      <c r="AO26" s="99"/>
      <c r="AP26" s="8"/>
      <c r="AQ26" s="179"/>
      <c r="AR26" s="136" t="s">
        <v>8</v>
      </c>
      <c r="AS26" s="122"/>
      <c r="AT26" s="122"/>
      <c r="AU26" s="99"/>
      <c r="AV26" s="8"/>
      <c r="AW26" s="179"/>
      <c r="AX26" s="136" t="s">
        <v>8</v>
      </c>
      <c r="AY26" s="122"/>
      <c r="AZ26" s="122"/>
      <c r="BA26" s="99"/>
      <c r="BB26" s="8"/>
      <c r="BC26" s="179"/>
      <c r="BD26" s="136" t="s">
        <v>8</v>
      </c>
      <c r="BE26" s="122"/>
      <c r="BF26" s="122"/>
      <c r="BG26" s="99"/>
    </row>
    <row r="27" spans="1:59" ht="15" thickBot="1" x14ac:dyDescent="0.4">
      <c r="A27" s="179"/>
      <c r="B27" s="146" t="s">
        <v>9</v>
      </c>
      <c r="C27" s="122"/>
      <c r="D27" s="122"/>
      <c r="E27" s="99"/>
      <c r="G27" s="179"/>
      <c r="H27" s="146" t="s">
        <v>9</v>
      </c>
      <c r="I27" s="122"/>
      <c r="J27" s="122"/>
      <c r="K27" s="99"/>
      <c r="L27" s="8"/>
      <c r="M27" s="179"/>
      <c r="N27" s="146" t="s">
        <v>9</v>
      </c>
      <c r="O27" s="120"/>
      <c r="P27" s="120"/>
      <c r="Q27" s="99"/>
      <c r="R27" s="8"/>
      <c r="S27" s="179"/>
      <c r="T27" s="146" t="s">
        <v>9</v>
      </c>
      <c r="U27" s="122"/>
      <c r="V27" s="122"/>
      <c r="W27" s="99"/>
      <c r="X27" s="8"/>
      <c r="Y27" s="179"/>
      <c r="Z27" s="146" t="s">
        <v>9</v>
      </c>
      <c r="AA27" s="122"/>
      <c r="AB27" s="122"/>
      <c r="AC27" s="99"/>
      <c r="AD27" s="8"/>
      <c r="AE27" s="179"/>
      <c r="AF27" s="146" t="s">
        <v>9</v>
      </c>
      <c r="AG27" s="122"/>
      <c r="AH27" s="122"/>
      <c r="AI27" s="99"/>
      <c r="AJ27" s="8"/>
      <c r="AK27" s="179"/>
      <c r="AL27" s="146" t="s">
        <v>9</v>
      </c>
      <c r="AM27" s="122"/>
      <c r="AN27" s="122"/>
      <c r="AO27" s="99"/>
      <c r="AP27" s="8"/>
      <c r="AQ27" s="179"/>
      <c r="AR27" s="146" t="s">
        <v>9</v>
      </c>
      <c r="AS27" s="122"/>
      <c r="AT27" s="122"/>
      <c r="AU27" s="99"/>
      <c r="AV27" s="8"/>
      <c r="AW27" s="179"/>
      <c r="AX27" s="146" t="s">
        <v>9</v>
      </c>
      <c r="AY27" s="122"/>
      <c r="AZ27" s="122"/>
      <c r="BA27" s="99"/>
      <c r="BB27" s="8"/>
      <c r="BC27" s="179"/>
      <c r="BD27" s="146" t="s">
        <v>9</v>
      </c>
      <c r="BE27" s="122"/>
      <c r="BF27" s="122"/>
      <c r="BG27" s="99"/>
    </row>
    <row r="28" spans="1:59" ht="14.5" customHeight="1" thickBot="1" x14ac:dyDescent="0.4">
      <c r="A28" s="179"/>
      <c r="B28" s="181" t="s">
        <v>27</v>
      </c>
      <c r="C28" s="122"/>
      <c r="D28" s="122"/>
      <c r="E28" s="99"/>
      <c r="G28" s="179"/>
      <c r="H28" s="181" t="s">
        <v>27</v>
      </c>
      <c r="I28" s="122"/>
      <c r="J28" s="122"/>
      <c r="K28" s="99"/>
      <c r="L28" s="8"/>
      <c r="M28" s="179"/>
      <c r="N28" s="181" t="s">
        <v>27</v>
      </c>
      <c r="O28" s="120"/>
      <c r="P28" s="120"/>
      <c r="Q28" s="99"/>
      <c r="R28" s="8"/>
      <c r="S28" s="179"/>
      <c r="T28" s="181" t="s">
        <v>27</v>
      </c>
      <c r="U28" s="122"/>
      <c r="V28" s="122"/>
      <c r="W28" s="99"/>
      <c r="X28" s="8"/>
      <c r="Y28" s="179"/>
      <c r="Z28" s="181" t="s">
        <v>27</v>
      </c>
      <c r="AA28" s="122"/>
      <c r="AB28" s="122"/>
      <c r="AC28" s="99"/>
      <c r="AD28" s="8"/>
      <c r="AE28" s="179"/>
      <c r="AF28" s="181" t="s">
        <v>27</v>
      </c>
      <c r="AG28" s="122"/>
      <c r="AH28" s="122"/>
      <c r="AI28" s="99"/>
      <c r="AJ28" s="8"/>
      <c r="AK28" s="179"/>
      <c r="AL28" s="181" t="s">
        <v>27</v>
      </c>
      <c r="AM28" s="122"/>
      <c r="AN28" s="122"/>
      <c r="AO28" s="99"/>
      <c r="AP28" s="8"/>
      <c r="AQ28" s="179"/>
      <c r="AR28" s="181" t="s">
        <v>27</v>
      </c>
      <c r="AS28" s="122"/>
      <c r="AT28" s="122"/>
      <c r="AU28" s="99"/>
      <c r="AV28" s="8"/>
      <c r="AW28" s="179"/>
      <c r="AX28" s="181" t="s">
        <v>27</v>
      </c>
      <c r="AY28" s="122"/>
      <c r="AZ28" s="122"/>
      <c r="BA28" s="99"/>
      <c r="BB28" s="8"/>
      <c r="BC28" s="179"/>
      <c r="BD28" s="181" t="s">
        <v>27</v>
      </c>
      <c r="BE28" s="122"/>
      <c r="BF28" s="122"/>
      <c r="BG28" s="99"/>
    </row>
    <row r="29" spans="1:59" ht="15" thickBot="1" x14ac:dyDescent="0.4">
      <c r="A29" s="180"/>
      <c r="B29" s="182"/>
      <c r="C29" s="123"/>
      <c r="D29" s="151"/>
      <c r="E29" s="106"/>
      <c r="G29" s="180"/>
      <c r="H29" s="182"/>
      <c r="I29" s="123"/>
      <c r="J29" s="151"/>
      <c r="K29" s="106"/>
      <c r="L29" s="8"/>
      <c r="M29" s="180"/>
      <c r="N29" s="182"/>
      <c r="O29" s="120"/>
      <c r="P29" s="120"/>
      <c r="Q29" s="106"/>
      <c r="R29" s="8"/>
      <c r="S29" s="180"/>
      <c r="T29" s="182"/>
      <c r="U29" s="123"/>
      <c r="V29" s="151"/>
      <c r="W29" s="106"/>
      <c r="X29" s="8"/>
      <c r="Y29" s="180"/>
      <c r="Z29" s="182"/>
      <c r="AA29" s="123"/>
      <c r="AB29" s="151"/>
      <c r="AC29" s="106"/>
      <c r="AD29" s="8"/>
      <c r="AE29" s="180"/>
      <c r="AF29" s="182"/>
      <c r="AG29" s="123"/>
      <c r="AH29" s="151"/>
      <c r="AI29" s="106"/>
      <c r="AJ29" s="8"/>
      <c r="AK29" s="180"/>
      <c r="AL29" s="182"/>
      <c r="AM29" s="123"/>
      <c r="AN29" s="151"/>
      <c r="AO29" s="106"/>
      <c r="AP29" s="8"/>
      <c r="AQ29" s="180"/>
      <c r="AR29" s="182"/>
      <c r="AS29" s="123"/>
      <c r="AT29" s="151"/>
      <c r="AU29" s="106"/>
      <c r="AV29" s="8"/>
      <c r="AW29" s="180"/>
      <c r="AX29" s="182"/>
      <c r="AY29" s="123"/>
      <c r="AZ29" s="151"/>
      <c r="BA29" s="106"/>
      <c r="BB29" s="8"/>
      <c r="BC29" s="180"/>
      <c r="BD29" s="182"/>
      <c r="BE29" s="123"/>
      <c r="BF29" s="151"/>
      <c r="BG29" s="106"/>
    </row>
    <row r="30" spans="1:59" ht="15" thickBot="1" x14ac:dyDescent="0.4">
      <c r="A30" s="91" t="s">
        <v>63</v>
      </c>
      <c r="B30" s="128"/>
      <c r="C30" s="92">
        <f>SUM(C16:C29)</f>
        <v>0</v>
      </c>
      <c r="D30" s="92">
        <f>SUM(D16:D29)</f>
        <v>0</v>
      </c>
      <c r="E30" s="56" t="e">
        <f>1-(D30/C30)</f>
        <v>#DIV/0!</v>
      </c>
      <c r="G30" s="91" t="s">
        <v>63</v>
      </c>
      <c r="H30" s="128"/>
      <c r="I30" s="92">
        <f>SUM(I16:I29)</f>
        <v>0</v>
      </c>
      <c r="J30" s="92">
        <f>SUM(J16:J29)</f>
        <v>0</v>
      </c>
      <c r="K30" s="56" t="e">
        <f>1-(J30/I30)</f>
        <v>#DIV/0!</v>
      </c>
      <c r="L30" s="8"/>
      <c r="M30" s="91" t="s">
        <v>63</v>
      </c>
      <c r="N30" s="128"/>
      <c r="O30" s="92">
        <f>SUM(O16:O29)</f>
        <v>0</v>
      </c>
      <c r="P30" s="92">
        <f>SUM(P16:P29)</f>
        <v>0</v>
      </c>
      <c r="Q30" s="56" t="e">
        <f>1-(P30/O30)</f>
        <v>#DIV/0!</v>
      </c>
      <c r="R30" s="8"/>
      <c r="S30" s="91" t="s">
        <v>63</v>
      </c>
      <c r="T30" s="128"/>
      <c r="U30" s="92">
        <f>SUM(U16:U29)</f>
        <v>0</v>
      </c>
      <c r="V30" s="92">
        <f>SUM(V16:V29)</f>
        <v>0</v>
      </c>
      <c r="W30" s="56" t="e">
        <f>1-(V30/U30)</f>
        <v>#DIV/0!</v>
      </c>
      <c r="X30" s="8"/>
      <c r="Y30" s="91" t="s">
        <v>63</v>
      </c>
      <c r="Z30" s="128"/>
      <c r="AA30" s="92">
        <f>SUM(AA16:AA29)</f>
        <v>0</v>
      </c>
      <c r="AB30" s="92">
        <f>SUM(AB16:AB29)</f>
        <v>0</v>
      </c>
      <c r="AC30" s="56" t="e">
        <f>1-(AB30/AA30)</f>
        <v>#DIV/0!</v>
      </c>
      <c r="AD30" s="8"/>
      <c r="AE30" s="91" t="s">
        <v>63</v>
      </c>
      <c r="AF30" s="128"/>
      <c r="AG30" s="92">
        <f>SUM(AG16:AG29)</f>
        <v>0</v>
      </c>
      <c r="AH30" s="92">
        <f>SUM(AH16:AH29)</f>
        <v>0</v>
      </c>
      <c r="AI30" s="56" t="e">
        <f>1-(AH30/AG30)</f>
        <v>#DIV/0!</v>
      </c>
      <c r="AJ30" s="8"/>
      <c r="AK30" s="91" t="s">
        <v>63</v>
      </c>
      <c r="AL30" s="128"/>
      <c r="AM30" s="92">
        <f>SUM(AM16:AM29)</f>
        <v>0</v>
      </c>
      <c r="AN30" s="92">
        <f>SUM(AN16:AN29)</f>
        <v>0</v>
      </c>
      <c r="AO30" s="56" t="e">
        <f>1-(AN30/AM30)</f>
        <v>#DIV/0!</v>
      </c>
      <c r="AP30" s="8"/>
      <c r="AQ30" s="91" t="s">
        <v>63</v>
      </c>
      <c r="AR30" s="128"/>
      <c r="AS30" s="92">
        <f>SUM(AS16:AS29)</f>
        <v>0</v>
      </c>
      <c r="AT30" s="92">
        <f>SUM(AT16:AT29)</f>
        <v>0</v>
      </c>
      <c r="AU30" s="56" t="e">
        <f>1-(AT30/AS30)</f>
        <v>#DIV/0!</v>
      </c>
      <c r="AV30" s="8"/>
      <c r="AW30" s="91" t="s">
        <v>63</v>
      </c>
      <c r="AX30" s="128"/>
      <c r="AY30" s="92">
        <f>SUM(AY16:AY29)</f>
        <v>0</v>
      </c>
      <c r="AZ30" s="92">
        <f>SUM(AZ16:AZ29)</f>
        <v>0</v>
      </c>
      <c r="BA30" s="56" t="e">
        <f>1-(AZ30/AY30)</f>
        <v>#DIV/0!</v>
      </c>
      <c r="BB30" s="8"/>
      <c r="BC30" s="91" t="s">
        <v>63</v>
      </c>
      <c r="BD30" s="128"/>
      <c r="BE30" s="92">
        <f>SUM(BE16:BE29)</f>
        <v>0</v>
      </c>
      <c r="BF30" s="92">
        <f>SUM(BF16:BF29)</f>
        <v>0</v>
      </c>
      <c r="BG30" s="56" t="e">
        <f>1-(BF30/BE30)</f>
        <v>#DIV/0!</v>
      </c>
    </row>
    <row r="31" spans="1:59" ht="14.5" customHeight="1" thickBot="1" x14ac:dyDescent="0.4">
      <c r="A31" s="186" t="s">
        <v>11</v>
      </c>
      <c r="B31" s="134"/>
      <c r="C31" s="133"/>
      <c r="D31" s="29"/>
      <c r="E31" s="55"/>
      <c r="G31" s="186" t="s">
        <v>11</v>
      </c>
      <c r="H31" s="134"/>
      <c r="I31" s="133"/>
      <c r="J31" s="29"/>
      <c r="K31" s="55"/>
      <c r="L31" s="8"/>
      <c r="M31" s="186" t="s">
        <v>11</v>
      </c>
      <c r="N31" s="134"/>
      <c r="O31" s="133"/>
      <c r="P31" s="29"/>
      <c r="Q31" s="55"/>
      <c r="R31" s="8"/>
      <c r="S31" s="186" t="s">
        <v>11</v>
      </c>
      <c r="T31" s="134"/>
      <c r="U31" s="133"/>
      <c r="V31" s="29"/>
      <c r="W31" s="55"/>
      <c r="X31" s="8"/>
      <c r="Y31" s="186" t="s">
        <v>11</v>
      </c>
      <c r="Z31" s="134"/>
      <c r="AA31" s="133"/>
      <c r="AB31" s="29"/>
      <c r="AC31" s="55"/>
      <c r="AD31" s="8"/>
      <c r="AE31" s="186" t="s">
        <v>11</v>
      </c>
      <c r="AF31" s="134"/>
      <c r="AG31" s="133"/>
      <c r="AH31" s="29"/>
      <c r="AI31" s="55"/>
      <c r="AJ31" s="8"/>
      <c r="AK31" s="186" t="s">
        <v>11</v>
      </c>
      <c r="AL31" s="134"/>
      <c r="AM31" s="133"/>
      <c r="AN31" s="29"/>
      <c r="AO31" s="55"/>
      <c r="AP31" s="8"/>
      <c r="AQ31" s="186" t="s">
        <v>11</v>
      </c>
      <c r="AR31" s="134"/>
      <c r="AS31" s="133"/>
      <c r="AT31" s="29"/>
      <c r="AU31" s="55"/>
      <c r="AV31" s="8"/>
      <c r="AW31" s="186" t="s">
        <v>11</v>
      </c>
      <c r="AX31" s="134"/>
      <c r="AY31" s="133"/>
      <c r="AZ31" s="29"/>
      <c r="BA31" s="55"/>
      <c r="BB31" s="8"/>
      <c r="BC31" s="186" t="s">
        <v>11</v>
      </c>
      <c r="BD31" s="134"/>
      <c r="BE31" s="133"/>
      <c r="BF31" s="29"/>
      <c r="BG31" s="55"/>
    </row>
    <row r="32" spans="1:59" ht="15" thickBot="1" x14ac:dyDescent="0.4">
      <c r="A32" s="187"/>
      <c r="B32" s="135"/>
      <c r="C32" s="31"/>
      <c r="D32" s="30"/>
      <c r="E32" s="55"/>
      <c r="G32" s="187"/>
      <c r="H32" s="135"/>
      <c r="I32" s="31"/>
      <c r="J32" s="30"/>
      <c r="K32" s="55"/>
      <c r="L32" s="8"/>
      <c r="M32" s="187"/>
      <c r="N32" s="135"/>
      <c r="O32" s="133"/>
      <c r="P32" s="29"/>
      <c r="Q32" s="55"/>
      <c r="R32" s="8"/>
      <c r="S32" s="187"/>
      <c r="T32" s="135"/>
      <c r="U32" s="31"/>
      <c r="V32" s="30"/>
      <c r="W32" s="55"/>
      <c r="X32" s="8"/>
      <c r="Y32" s="187"/>
      <c r="Z32" s="135"/>
      <c r="AA32" s="31"/>
      <c r="AB32" s="30"/>
      <c r="AC32" s="55"/>
      <c r="AD32" s="8"/>
      <c r="AE32" s="187"/>
      <c r="AF32" s="135"/>
      <c r="AG32" s="31"/>
      <c r="AH32" s="30"/>
      <c r="AI32" s="55"/>
      <c r="AJ32" s="8"/>
      <c r="AK32" s="187"/>
      <c r="AL32" s="135"/>
      <c r="AM32" s="31"/>
      <c r="AN32" s="30"/>
      <c r="AO32" s="55"/>
      <c r="AP32" s="8"/>
      <c r="AQ32" s="187"/>
      <c r="AR32" s="135"/>
      <c r="AS32" s="31"/>
      <c r="AT32" s="30"/>
      <c r="AU32" s="55"/>
      <c r="AV32" s="8"/>
      <c r="AW32" s="187"/>
      <c r="AX32" s="135"/>
      <c r="AY32" s="31"/>
      <c r="AZ32" s="30"/>
      <c r="BA32" s="55"/>
      <c r="BB32" s="8"/>
      <c r="BC32" s="187"/>
      <c r="BD32" s="135"/>
      <c r="BE32" s="31"/>
      <c r="BF32" s="30"/>
      <c r="BG32" s="55"/>
    </row>
    <row r="33" spans="1:59" ht="15" thickBot="1" x14ac:dyDescent="0.4">
      <c r="A33" s="91" t="s">
        <v>63</v>
      </c>
      <c r="B33" s="128"/>
      <c r="C33" s="92">
        <f>SUM(C31:C32)</f>
        <v>0</v>
      </c>
      <c r="D33" s="92">
        <f>SUM(D31:D32)</f>
        <v>0</v>
      </c>
      <c r="E33" s="56" t="e">
        <f>1-(D33/C33)</f>
        <v>#DIV/0!</v>
      </c>
      <c r="G33" s="91" t="s">
        <v>63</v>
      </c>
      <c r="H33" s="128"/>
      <c r="I33" s="92">
        <f>SUM(I31:I32)</f>
        <v>0</v>
      </c>
      <c r="J33" s="92">
        <f>SUM(J31:J32)</f>
        <v>0</v>
      </c>
      <c r="K33" s="56" t="e">
        <f>1-(J33/I33)</f>
        <v>#DIV/0!</v>
      </c>
      <c r="L33" s="8"/>
      <c r="M33" s="91" t="s">
        <v>63</v>
      </c>
      <c r="N33" s="128"/>
      <c r="O33" s="92">
        <f>SUM(O31:O32)</f>
        <v>0</v>
      </c>
      <c r="P33" s="92">
        <f>SUM(P31:P32)</f>
        <v>0</v>
      </c>
      <c r="Q33" s="56" t="e">
        <f>1-(P33/O33)</f>
        <v>#DIV/0!</v>
      </c>
      <c r="R33" s="8"/>
      <c r="S33" s="91" t="s">
        <v>63</v>
      </c>
      <c r="T33" s="128"/>
      <c r="U33" s="92">
        <f>SUM(U31:U32)</f>
        <v>0</v>
      </c>
      <c r="V33" s="92">
        <f>SUM(V31:V32)</f>
        <v>0</v>
      </c>
      <c r="W33" s="56" t="e">
        <f>1-(V33/U33)</f>
        <v>#DIV/0!</v>
      </c>
      <c r="X33" s="8"/>
      <c r="Y33" s="91" t="s">
        <v>63</v>
      </c>
      <c r="Z33" s="128"/>
      <c r="AA33" s="92">
        <f>SUM(AA31:AA32)</f>
        <v>0</v>
      </c>
      <c r="AB33" s="92">
        <f>SUM(AB31:AB32)</f>
        <v>0</v>
      </c>
      <c r="AC33" s="56" t="e">
        <f>1-(AB33/AA33)</f>
        <v>#DIV/0!</v>
      </c>
      <c r="AD33" s="8"/>
      <c r="AE33" s="91" t="s">
        <v>63</v>
      </c>
      <c r="AF33" s="128"/>
      <c r="AG33" s="92">
        <f>SUM(AG31:AG32)</f>
        <v>0</v>
      </c>
      <c r="AH33" s="92">
        <f>SUM(AH31:AH32)</f>
        <v>0</v>
      </c>
      <c r="AI33" s="56" t="e">
        <f>1-(AH33/AG33)</f>
        <v>#DIV/0!</v>
      </c>
      <c r="AJ33" s="8"/>
      <c r="AK33" s="91" t="s">
        <v>63</v>
      </c>
      <c r="AL33" s="128"/>
      <c r="AM33" s="92">
        <f>SUM(AM31:AM32)</f>
        <v>0</v>
      </c>
      <c r="AN33" s="92">
        <f>SUM(AN31:AN32)</f>
        <v>0</v>
      </c>
      <c r="AO33" s="56" t="e">
        <f>1-(AN33/AM33)</f>
        <v>#DIV/0!</v>
      </c>
      <c r="AP33" s="8"/>
      <c r="AQ33" s="91" t="s">
        <v>63</v>
      </c>
      <c r="AR33" s="128"/>
      <c r="AS33" s="92">
        <f>SUM(AS31:AS32)</f>
        <v>0</v>
      </c>
      <c r="AT33" s="92">
        <f>SUM(AT31:AT32)</f>
        <v>0</v>
      </c>
      <c r="AU33" s="56" t="e">
        <f>1-(AT33/AS33)</f>
        <v>#DIV/0!</v>
      </c>
      <c r="AV33" s="8"/>
      <c r="AW33" s="91" t="s">
        <v>63</v>
      </c>
      <c r="AX33" s="128"/>
      <c r="AY33" s="92">
        <f>SUM(AY31:AY32)</f>
        <v>0</v>
      </c>
      <c r="AZ33" s="92">
        <f>SUM(AZ31:AZ32)</f>
        <v>0</v>
      </c>
      <c r="BA33" s="56" t="e">
        <f>1-(AZ33/AY33)</f>
        <v>#DIV/0!</v>
      </c>
      <c r="BB33" s="8"/>
      <c r="BC33" s="91" t="s">
        <v>63</v>
      </c>
      <c r="BD33" s="128"/>
      <c r="BE33" s="92">
        <f>SUM(BE31:BE32)</f>
        <v>0</v>
      </c>
      <c r="BF33" s="92">
        <f>SUM(BF31:BF32)</f>
        <v>0</v>
      </c>
      <c r="BG33" s="56" t="e">
        <f>1-(BF33/BE33)</f>
        <v>#DIV/0!</v>
      </c>
    </row>
    <row r="34" spans="1:59" ht="15" thickBot="1" x14ac:dyDescent="0.4">
      <c r="A34" s="15" t="s">
        <v>12</v>
      </c>
      <c r="B34" s="101" t="s">
        <v>29</v>
      </c>
      <c r="C34" s="141"/>
      <c r="D34" s="141"/>
      <c r="E34" s="98"/>
      <c r="G34" s="15" t="s">
        <v>12</v>
      </c>
      <c r="H34" s="101" t="s">
        <v>29</v>
      </c>
      <c r="I34" s="141"/>
      <c r="J34" s="141"/>
      <c r="K34" s="98"/>
      <c r="L34" s="8"/>
      <c r="M34" s="15" t="s">
        <v>12</v>
      </c>
      <c r="N34" s="101" t="s">
        <v>29</v>
      </c>
      <c r="O34" s="141"/>
      <c r="P34" s="141"/>
      <c r="Q34" s="98"/>
      <c r="R34" s="8"/>
      <c r="S34" s="15" t="s">
        <v>12</v>
      </c>
      <c r="T34" s="101" t="s">
        <v>29</v>
      </c>
      <c r="U34" s="141"/>
      <c r="V34" s="141"/>
      <c r="W34" s="98"/>
      <c r="X34" s="8"/>
      <c r="Y34" s="15" t="s">
        <v>12</v>
      </c>
      <c r="Z34" s="101" t="s">
        <v>29</v>
      </c>
      <c r="AA34" s="141"/>
      <c r="AB34" s="141"/>
      <c r="AC34" s="98"/>
      <c r="AD34" s="8"/>
      <c r="AE34" s="15" t="s">
        <v>12</v>
      </c>
      <c r="AF34" s="101" t="s">
        <v>29</v>
      </c>
      <c r="AG34" s="141"/>
      <c r="AH34" s="141"/>
      <c r="AI34" s="98"/>
      <c r="AJ34" s="8"/>
      <c r="AK34" s="15" t="s">
        <v>12</v>
      </c>
      <c r="AL34" s="101" t="s">
        <v>29</v>
      </c>
      <c r="AM34" s="141"/>
      <c r="AN34" s="141"/>
      <c r="AO34" s="98"/>
      <c r="AP34" s="8"/>
      <c r="AQ34" s="15" t="s">
        <v>12</v>
      </c>
      <c r="AR34" s="101" t="s">
        <v>29</v>
      </c>
      <c r="AS34" s="141"/>
      <c r="AT34" s="141"/>
      <c r="AU34" s="98"/>
      <c r="AV34" s="8"/>
      <c r="AW34" s="15" t="s">
        <v>12</v>
      </c>
      <c r="AX34" s="101" t="s">
        <v>29</v>
      </c>
      <c r="AY34" s="141"/>
      <c r="AZ34" s="141"/>
      <c r="BA34" s="98"/>
      <c r="BB34" s="8"/>
      <c r="BC34" s="15" t="s">
        <v>12</v>
      </c>
      <c r="BD34" s="101" t="s">
        <v>29</v>
      </c>
      <c r="BE34" s="141"/>
      <c r="BF34" s="141"/>
      <c r="BG34" s="98"/>
    </row>
    <row r="35" spans="1:59" ht="14.5" customHeight="1" thickBot="1" x14ac:dyDescent="0.4">
      <c r="A35" s="185" t="s">
        <v>32</v>
      </c>
      <c r="B35" s="137" t="s">
        <v>13</v>
      </c>
      <c r="C35" s="138"/>
      <c r="D35" s="138"/>
      <c r="E35" s="99"/>
      <c r="G35" s="185" t="s">
        <v>32</v>
      </c>
      <c r="H35" s="137" t="s">
        <v>13</v>
      </c>
      <c r="I35" s="138"/>
      <c r="J35" s="138"/>
      <c r="K35" s="99"/>
      <c r="L35" s="8"/>
      <c r="M35" s="185" t="s">
        <v>32</v>
      </c>
      <c r="N35" s="137" t="s">
        <v>13</v>
      </c>
      <c r="O35" s="141"/>
      <c r="P35" s="141"/>
      <c r="Q35" s="99"/>
      <c r="R35" s="8"/>
      <c r="S35" s="185" t="s">
        <v>32</v>
      </c>
      <c r="T35" s="137" t="s">
        <v>13</v>
      </c>
      <c r="U35" s="138"/>
      <c r="V35" s="138"/>
      <c r="W35" s="99"/>
      <c r="X35" s="8"/>
      <c r="Y35" s="185" t="s">
        <v>32</v>
      </c>
      <c r="Z35" s="137" t="s">
        <v>13</v>
      </c>
      <c r="AA35" s="138"/>
      <c r="AB35" s="138"/>
      <c r="AC35" s="99"/>
      <c r="AD35" s="8"/>
      <c r="AE35" s="185" t="s">
        <v>32</v>
      </c>
      <c r="AF35" s="137" t="s">
        <v>13</v>
      </c>
      <c r="AG35" s="138"/>
      <c r="AH35" s="138"/>
      <c r="AI35" s="99"/>
      <c r="AJ35" s="8"/>
      <c r="AK35" s="185" t="s">
        <v>32</v>
      </c>
      <c r="AL35" s="137" t="s">
        <v>13</v>
      </c>
      <c r="AM35" s="138"/>
      <c r="AN35" s="138"/>
      <c r="AO35" s="99"/>
      <c r="AP35" s="8"/>
      <c r="AQ35" s="185" t="s">
        <v>32</v>
      </c>
      <c r="AR35" s="137" t="s">
        <v>13</v>
      </c>
      <c r="AS35" s="138"/>
      <c r="AT35" s="138"/>
      <c r="AU35" s="99"/>
      <c r="AV35" s="8"/>
      <c r="AW35" s="185" t="s">
        <v>32</v>
      </c>
      <c r="AX35" s="137" t="s">
        <v>13</v>
      </c>
      <c r="AY35" s="138"/>
      <c r="AZ35" s="138"/>
      <c r="BA35" s="99"/>
      <c r="BB35" s="8"/>
      <c r="BC35" s="185" t="s">
        <v>32</v>
      </c>
      <c r="BD35" s="137" t="s">
        <v>13</v>
      </c>
      <c r="BE35" s="138"/>
      <c r="BF35" s="138"/>
      <c r="BG35" s="99"/>
    </row>
    <row r="36" spans="1:59" ht="15" thickBot="1" x14ac:dyDescent="0.4">
      <c r="A36" s="185"/>
      <c r="B36" s="137" t="s">
        <v>8</v>
      </c>
      <c r="C36" s="138"/>
      <c r="D36" s="138"/>
      <c r="E36" s="99"/>
      <c r="G36" s="185"/>
      <c r="H36" s="137" t="s">
        <v>8</v>
      </c>
      <c r="I36" s="138"/>
      <c r="J36" s="138"/>
      <c r="K36" s="99"/>
      <c r="L36" s="8"/>
      <c r="M36" s="185"/>
      <c r="N36" s="137" t="s">
        <v>8</v>
      </c>
      <c r="O36" s="141"/>
      <c r="P36" s="141"/>
      <c r="Q36" s="99"/>
      <c r="R36" s="8"/>
      <c r="S36" s="185"/>
      <c r="T36" s="137" t="s">
        <v>8</v>
      </c>
      <c r="U36" s="138"/>
      <c r="V36" s="138"/>
      <c r="W36" s="99"/>
      <c r="X36" s="8"/>
      <c r="Y36" s="185"/>
      <c r="Z36" s="137" t="s">
        <v>8</v>
      </c>
      <c r="AA36" s="138"/>
      <c r="AB36" s="138"/>
      <c r="AC36" s="99"/>
      <c r="AD36" s="8"/>
      <c r="AE36" s="185"/>
      <c r="AF36" s="137" t="s">
        <v>8</v>
      </c>
      <c r="AG36" s="138"/>
      <c r="AH36" s="138"/>
      <c r="AI36" s="99"/>
      <c r="AJ36" s="8"/>
      <c r="AK36" s="185"/>
      <c r="AL36" s="137" t="s">
        <v>8</v>
      </c>
      <c r="AM36" s="138"/>
      <c r="AN36" s="138"/>
      <c r="AO36" s="99"/>
      <c r="AP36" s="8"/>
      <c r="AQ36" s="185"/>
      <c r="AR36" s="137" t="s">
        <v>8</v>
      </c>
      <c r="AS36" s="138"/>
      <c r="AT36" s="138"/>
      <c r="AU36" s="99"/>
      <c r="AV36" s="8"/>
      <c r="AW36" s="185"/>
      <c r="AX36" s="137" t="s">
        <v>8</v>
      </c>
      <c r="AY36" s="138"/>
      <c r="AZ36" s="138"/>
      <c r="BA36" s="99"/>
      <c r="BB36" s="8"/>
      <c r="BC36" s="185"/>
      <c r="BD36" s="137" t="s">
        <v>8</v>
      </c>
      <c r="BE36" s="138"/>
      <c r="BF36" s="138"/>
      <c r="BG36" s="99"/>
    </row>
    <row r="37" spans="1:59" ht="15" thickBot="1" x14ac:dyDescent="0.4">
      <c r="A37" s="185"/>
      <c r="B37" s="137" t="s">
        <v>9</v>
      </c>
      <c r="C37" s="122"/>
      <c r="D37" s="138"/>
      <c r="E37" s="99"/>
      <c r="G37" s="185"/>
      <c r="H37" s="137" t="s">
        <v>9</v>
      </c>
      <c r="I37" s="122"/>
      <c r="J37" s="138"/>
      <c r="K37" s="99"/>
      <c r="L37" s="8"/>
      <c r="M37" s="185"/>
      <c r="N37" s="137" t="s">
        <v>9</v>
      </c>
      <c r="O37" s="141"/>
      <c r="P37" s="141"/>
      <c r="Q37" s="99"/>
      <c r="R37" s="8"/>
      <c r="S37" s="185"/>
      <c r="T37" s="137" t="s">
        <v>9</v>
      </c>
      <c r="U37" s="122"/>
      <c r="V37" s="138"/>
      <c r="W37" s="99"/>
      <c r="X37" s="8"/>
      <c r="Y37" s="185"/>
      <c r="Z37" s="137" t="s">
        <v>9</v>
      </c>
      <c r="AA37" s="122"/>
      <c r="AB37" s="138"/>
      <c r="AC37" s="99"/>
      <c r="AD37" s="8"/>
      <c r="AE37" s="185"/>
      <c r="AF37" s="137" t="s">
        <v>9</v>
      </c>
      <c r="AG37" s="122"/>
      <c r="AH37" s="138"/>
      <c r="AI37" s="99"/>
      <c r="AJ37" s="8"/>
      <c r="AK37" s="185"/>
      <c r="AL37" s="137" t="s">
        <v>9</v>
      </c>
      <c r="AM37" s="122"/>
      <c r="AN37" s="138"/>
      <c r="AO37" s="99"/>
      <c r="AP37" s="8"/>
      <c r="AQ37" s="185"/>
      <c r="AR37" s="137" t="s">
        <v>9</v>
      </c>
      <c r="AS37" s="122"/>
      <c r="AT37" s="138"/>
      <c r="AU37" s="99"/>
      <c r="AV37" s="8"/>
      <c r="AW37" s="185"/>
      <c r="AX37" s="137" t="s">
        <v>9</v>
      </c>
      <c r="AY37" s="122"/>
      <c r="AZ37" s="138"/>
      <c r="BA37" s="99"/>
      <c r="BB37" s="8"/>
      <c r="BC37" s="185"/>
      <c r="BD37" s="137" t="s">
        <v>9</v>
      </c>
      <c r="BE37" s="122"/>
      <c r="BF37" s="138"/>
      <c r="BG37" s="99"/>
    </row>
    <row r="38" spans="1:59" ht="15" thickBot="1" x14ac:dyDescent="0.4">
      <c r="A38" s="185"/>
      <c r="B38" s="33" t="s">
        <v>30</v>
      </c>
      <c r="C38" s="142"/>
      <c r="D38" s="122"/>
      <c r="E38" s="99"/>
      <c r="G38" s="185"/>
      <c r="H38" s="33" t="s">
        <v>30</v>
      </c>
      <c r="I38" s="142"/>
      <c r="J38" s="122"/>
      <c r="K38" s="99"/>
      <c r="L38" s="8"/>
      <c r="M38" s="185"/>
      <c r="N38" s="33" t="s">
        <v>30</v>
      </c>
      <c r="O38" s="141"/>
      <c r="P38" s="141"/>
      <c r="Q38" s="99"/>
      <c r="R38" s="8"/>
      <c r="S38" s="185"/>
      <c r="T38" s="33" t="s">
        <v>30</v>
      </c>
      <c r="U38" s="142"/>
      <c r="V38" s="122"/>
      <c r="W38" s="99"/>
      <c r="X38" s="8"/>
      <c r="Y38" s="185"/>
      <c r="Z38" s="33" t="s">
        <v>30</v>
      </c>
      <c r="AA38" s="142"/>
      <c r="AB38" s="122"/>
      <c r="AC38" s="99"/>
      <c r="AD38" s="8"/>
      <c r="AE38" s="185"/>
      <c r="AF38" s="33" t="s">
        <v>30</v>
      </c>
      <c r="AG38" s="142"/>
      <c r="AH38" s="122"/>
      <c r="AI38" s="99"/>
      <c r="AJ38" s="8"/>
      <c r="AK38" s="185"/>
      <c r="AL38" s="33" t="s">
        <v>30</v>
      </c>
      <c r="AM38" s="142"/>
      <c r="AN38" s="122"/>
      <c r="AO38" s="99"/>
      <c r="AP38" s="8"/>
      <c r="AQ38" s="185"/>
      <c r="AR38" s="33" t="s">
        <v>30</v>
      </c>
      <c r="AS38" s="142"/>
      <c r="AT38" s="122"/>
      <c r="AU38" s="99"/>
      <c r="AV38" s="8"/>
      <c r="AW38" s="185"/>
      <c r="AX38" s="33" t="s">
        <v>30</v>
      </c>
      <c r="AY38" s="142"/>
      <c r="AZ38" s="122"/>
      <c r="BA38" s="99"/>
      <c r="BB38" s="8"/>
      <c r="BC38" s="185"/>
      <c r="BD38" s="33" t="s">
        <v>30</v>
      </c>
      <c r="BE38" s="142"/>
      <c r="BF38" s="122"/>
      <c r="BG38" s="99"/>
    </row>
    <row r="39" spans="1:59" ht="15" thickBot="1" x14ac:dyDescent="0.4">
      <c r="A39" s="185"/>
      <c r="B39" s="137" t="s">
        <v>13</v>
      </c>
      <c r="C39" s="122"/>
      <c r="D39" s="142"/>
      <c r="E39" s="99"/>
      <c r="G39" s="185"/>
      <c r="H39" s="137" t="s">
        <v>13</v>
      </c>
      <c r="I39" s="122"/>
      <c r="J39" s="142"/>
      <c r="K39" s="99"/>
      <c r="L39" s="8"/>
      <c r="M39" s="185"/>
      <c r="N39" s="137" t="s">
        <v>13</v>
      </c>
      <c r="O39" s="141"/>
      <c r="P39" s="141"/>
      <c r="Q39" s="99"/>
      <c r="R39" s="8"/>
      <c r="S39" s="185"/>
      <c r="T39" s="137" t="s">
        <v>13</v>
      </c>
      <c r="U39" s="122"/>
      <c r="V39" s="142"/>
      <c r="W39" s="99"/>
      <c r="X39" s="8"/>
      <c r="Y39" s="185"/>
      <c r="Z39" s="137" t="s">
        <v>13</v>
      </c>
      <c r="AA39" s="122"/>
      <c r="AB39" s="142"/>
      <c r="AC39" s="99"/>
      <c r="AD39" s="8"/>
      <c r="AE39" s="185"/>
      <c r="AF39" s="137" t="s">
        <v>13</v>
      </c>
      <c r="AG39" s="122"/>
      <c r="AH39" s="142"/>
      <c r="AI39" s="99"/>
      <c r="AJ39" s="8"/>
      <c r="AK39" s="185"/>
      <c r="AL39" s="137" t="s">
        <v>13</v>
      </c>
      <c r="AM39" s="122"/>
      <c r="AN39" s="142"/>
      <c r="AO39" s="99"/>
      <c r="AP39" s="8"/>
      <c r="AQ39" s="185"/>
      <c r="AR39" s="137" t="s">
        <v>13</v>
      </c>
      <c r="AS39" s="122"/>
      <c r="AT39" s="142"/>
      <c r="AU39" s="99"/>
      <c r="AV39" s="8"/>
      <c r="AW39" s="185"/>
      <c r="AX39" s="137" t="s">
        <v>13</v>
      </c>
      <c r="AY39" s="122"/>
      <c r="AZ39" s="142"/>
      <c r="BA39" s="99"/>
      <c r="BB39" s="8"/>
      <c r="BC39" s="185"/>
      <c r="BD39" s="137" t="s">
        <v>13</v>
      </c>
      <c r="BE39" s="122"/>
      <c r="BF39" s="142"/>
      <c r="BG39" s="99"/>
    </row>
    <row r="40" spans="1:59" ht="15" thickBot="1" x14ac:dyDescent="0.4">
      <c r="A40" s="185"/>
      <c r="B40" s="137" t="s">
        <v>8</v>
      </c>
      <c r="C40" s="142"/>
      <c r="D40" s="138"/>
      <c r="E40" s="99"/>
      <c r="G40" s="185"/>
      <c r="H40" s="137" t="s">
        <v>8</v>
      </c>
      <c r="I40" s="142"/>
      <c r="J40" s="138"/>
      <c r="K40" s="99"/>
      <c r="L40" s="8"/>
      <c r="M40" s="185"/>
      <c r="N40" s="137" t="s">
        <v>8</v>
      </c>
      <c r="O40" s="141"/>
      <c r="P40" s="141"/>
      <c r="Q40" s="99"/>
      <c r="R40" s="8"/>
      <c r="S40" s="185"/>
      <c r="T40" s="137" t="s">
        <v>8</v>
      </c>
      <c r="U40" s="142"/>
      <c r="V40" s="138"/>
      <c r="W40" s="99"/>
      <c r="X40" s="8"/>
      <c r="Y40" s="185"/>
      <c r="Z40" s="137" t="s">
        <v>8</v>
      </c>
      <c r="AA40" s="142"/>
      <c r="AB40" s="138"/>
      <c r="AC40" s="99"/>
      <c r="AD40" s="8"/>
      <c r="AE40" s="185"/>
      <c r="AF40" s="137" t="s">
        <v>8</v>
      </c>
      <c r="AG40" s="142"/>
      <c r="AH40" s="138"/>
      <c r="AI40" s="99"/>
      <c r="AJ40" s="8"/>
      <c r="AK40" s="185"/>
      <c r="AL40" s="137" t="s">
        <v>8</v>
      </c>
      <c r="AM40" s="142"/>
      <c r="AN40" s="138"/>
      <c r="AO40" s="99"/>
      <c r="AP40" s="8"/>
      <c r="AQ40" s="185"/>
      <c r="AR40" s="137" t="s">
        <v>8</v>
      </c>
      <c r="AS40" s="142"/>
      <c r="AT40" s="138"/>
      <c r="AU40" s="99"/>
      <c r="AV40" s="8"/>
      <c r="AW40" s="185"/>
      <c r="AX40" s="137" t="s">
        <v>8</v>
      </c>
      <c r="AY40" s="142"/>
      <c r="AZ40" s="138"/>
      <c r="BA40" s="99"/>
      <c r="BB40" s="8"/>
      <c r="BC40" s="185"/>
      <c r="BD40" s="137" t="s">
        <v>8</v>
      </c>
      <c r="BE40" s="142"/>
      <c r="BF40" s="138"/>
      <c r="BG40" s="99"/>
    </row>
    <row r="41" spans="1:59" ht="15" thickBot="1" x14ac:dyDescent="0.4">
      <c r="A41" s="11"/>
      <c r="B41" s="137" t="s">
        <v>9</v>
      </c>
      <c r="C41" s="122"/>
      <c r="D41" s="138"/>
      <c r="E41" s="99"/>
      <c r="G41" s="11"/>
      <c r="H41" s="137" t="s">
        <v>9</v>
      </c>
      <c r="I41" s="122"/>
      <c r="J41" s="138"/>
      <c r="K41" s="99"/>
      <c r="L41" s="8"/>
      <c r="M41" s="11"/>
      <c r="N41" s="137" t="s">
        <v>9</v>
      </c>
      <c r="O41" s="141"/>
      <c r="P41" s="141"/>
      <c r="Q41" s="99"/>
      <c r="R41" s="8"/>
      <c r="S41" s="11"/>
      <c r="T41" s="137" t="s">
        <v>9</v>
      </c>
      <c r="U41" s="122"/>
      <c r="V41" s="138"/>
      <c r="W41" s="99"/>
      <c r="X41" s="8"/>
      <c r="Y41" s="11"/>
      <c r="Z41" s="137" t="s">
        <v>9</v>
      </c>
      <c r="AA41" s="122"/>
      <c r="AB41" s="138"/>
      <c r="AC41" s="99"/>
      <c r="AD41" s="8"/>
      <c r="AE41" s="11"/>
      <c r="AF41" s="137" t="s">
        <v>9</v>
      </c>
      <c r="AG41" s="122"/>
      <c r="AH41" s="138"/>
      <c r="AI41" s="99"/>
      <c r="AJ41" s="8"/>
      <c r="AK41" s="11"/>
      <c r="AL41" s="137" t="s">
        <v>9</v>
      </c>
      <c r="AM41" s="122"/>
      <c r="AN41" s="138"/>
      <c r="AO41" s="99"/>
      <c r="AP41" s="8"/>
      <c r="AQ41" s="11"/>
      <c r="AR41" s="137" t="s">
        <v>9</v>
      </c>
      <c r="AS41" s="122"/>
      <c r="AT41" s="138"/>
      <c r="AU41" s="99"/>
      <c r="AV41" s="8"/>
      <c r="AW41" s="11"/>
      <c r="AX41" s="137" t="s">
        <v>9</v>
      </c>
      <c r="AY41" s="122"/>
      <c r="AZ41" s="138"/>
      <c r="BA41" s="99"/>
      <c r="BB41" s="8"/>
      <c r="BC41" s="11"/>
      <c r="BD41" s="137" t="s">
        <v>9</v>
      </c>
      <c r="BE41" s="122"/>
      <c r="BF41" s="138"/>
      <c r="BG41" s="99"/>
    </row>
    <row r="42" spans="1:59" ht="15" thickBot="1" x14ac:dyDescent="0.4">
      <c r="A42" s="11"/>
      <c r="B42" s="33" t="s">
        <v>31</v>
      </c>
      <c r="C42" s="122"/>
      <c r="D42" s="138"/>
      <c r="E42" s="99"/>
      <c r="G42" s="11"/>
      <c r="H42" s="33" t="s">
        <v>31</v>
      </c>
      <c r="I42" s="122"/>
      <c r="J42" s="138"/>
      <c r="K42" s="99"/>
      <c r="L42" s="8"/>
      <c r="M42" s="11"/>
      <c r="N42" s="33" t="s">
        <v>31</v>
      </c>
      <c r="O42" s="141"/>
      <c r="P42" s="141"/>
      <c r="Q42" s="99"/>
      <c r="R42" s="8"/>
      <c r="S42" s="11"/>
      <c r="T42" s="33" t="s">
        <v>31</v>
      </c>
      <c r="U42" s="122"/>
      <c r="V42" s="138"/>
      <c r="W42" s="99"/>
      <c r="X42" s="8"/>
      <c r="Y42" s="11"/>
      <c r="Z42" s="33" t="s">
        <v>31</v>
      </c>
      <c r="AA42" s="122"/>
      <c r="AB42" s="138"/>
      <c r="AC42" s="99"/>
      <c r="AD42" s="8"/>
      <c r="AE42" s="11"/>
      <c r="AF42" s="33" t="s">
        <v>31</v>
      </c>
      <c r="AG42" s="122"/>
      <c r="AH42" s="138"/>
      <c r="AI42" s="99"/>
      <c r="AJ42" s="8"/>
      <c r="AK42" s="11"/>
      <c r="AL42" s="33" t="s">
        <v>31</v>
      </c>
      <c r="AM42" s="122"/>
      <c r="AN42" s="138"/>
      <c r="AO42" s="99"/>
      <c r="AP42" s="8"/>
      <c r="AQ42" s="11"/>
      <c r="AR42" s="33" t="s">
        <v>31</v>
      </c>
      <c r="AS42" s="122"/>
      <c r="AT42" s="138"/>
      <c r="AU42" s="99"/>
      <c r="AV42" s="8"/>
      <c r="AW42" s="11"/>
      <c r="AX42" s="33" t="s">
        <v>31</v>
      </c>
      <c r="AY42" s="122"/>
      <c r="AZ42" s="138"/>
      <c r="BA42" s="99"/>
      <c r="BB42" s="8"/>
      <c r="BC42" s="11"/>
      <c r="BD42" s="33" t="s">
        <v>31</v>
      </c>
      <c r="BE42" s="122"/>
      <c r="BF42" s="138"/>
      <c r="BG42" s="99"/>
    </row>
    <row r="43" spans="1:59" ht="15" thickBot="1" x14ac:dyDescent="0.4">
      <c r="A43" s="11"/>
      <c r="B43" s="137" t="s">
        <v>13</v>
      </c>
      <c r="C43" s="122"/>
      <c r="D43" s="122"/>
      <c r="E43" s="99"/>
      <c r="G43" s="11"/>
      <c r="H43" s="137" t="s">
        <v>13</v>
      </c>
      <c r="I43" s="122"/>
      <c r="J43" s="122"/>
      <c r="K43" s="99"/>
      <c r="L43" s="8"/>
      <c r="M43" s="11"/>
      <c r="N43" s="137" t="s">
        <v>13</v>
      </c>
      <c r="O43" s="141"/>
      <c r="P43" s="141"/>
      <c r="Q43" s="99"/>
      <c r="R43" s="8"/>
      <c r="S43" s="11"/>
      <c r="T43" s="137" t="s">
        <v>13</v>
      </c>
      <c r="U43" s="122"/>
      <c r="V43" s="122"/>
      <c r="W43" s="99"/>
      <c r="X43" s="8"/>
      <c r="Y43" s="11"/>
      <c r="Z43" s="137" t="s">
        <v>13</v>
      </c>
      <c r="AA43" s="122"/>
      <c r="AB43" s="122"/>
      <c r="AC43" s="99"/>
      <c r="AD43" s="8"/>
      <c r="AE43" s="11"/>
      <c r="AF43" s="137" t="s">
        <v>13</v>
      </c>
      <c r="AG43" s="122"/>
      <c r="AH43" s="122"/>
      <c r="AI43" s="99"/>
      <c r="AJ43" s="8"/>
      <c r="AK43" s="11"/>
      <c r="AL43" s="137" t="s">
        <v>13</v>
      </c>
      <c r="AM43" s="122"/>
      <c r="AN43" s="122"/>
      <c r="AO43" s="99"/>
      <c r="AP43" s="8"/>
      <c r="AQ43" s="11"/>
      <c r="AR43" s="137" t="s">
        <v>13</v>
      </c>
      <c r="AS43" s="122"/>
      <c r="AT43" s="122"/>
      <c r="AU43" s="99"/>
      <c r="AV43" s="8"/>
      <c r="AW43" s="11"/>
      <c r="AX43" s="137" t="s">
        <v>13</v>
      </c>
      <c r="AY43" s="122"/>
      <c r="AZ43" s="122"/>
      <c r="BA43" s="99"/>
      <c r="BB43" s="8"/>
      <c r="BC43" s="11"/>
      <c r="BD43" s="137" t="s">
        <v>13</v>
      </c>
      <c r="BE43" s="122"/>
      <c r="BF43" s="122"/>
      <c r="BG43" s="99"/>
    </row>
    <row r="44" spans="1:59" ht="15" thickBot="1" x14ac:dyDescent="0.4">
      <c r="A44" s="11"/>
      <c r="B44" s="137" t="s">
        <v>8</v>
      </c>
      <c r="C44" s="155"/>
      <c r="D44" s="155"/>
      <c r="E44" s="99"/>
      <c r="G44" s="11"/>
      <c r="H44" s="137" t="s">
        <v>8</v>
      </c>
      <c r="I44" s="138"/>
      <c r="J44" s="138"/>
      <c r="K44" s="99"/>
      <c r="L44" s="8"/>
      <c r="M44" s="11"/>
      <c r="N44" s="137" t="s">
        <v>8</v>
      </c>
      <c r="O44" s="141"/>
      <c r="P44" s="141"/>
      <c r="Q44" s="99"/>
      <c r="R44" s="8"/>
      <c r="S44" s="11"/>
      <c r="T44" s="137" t="s">
        <v>8</v>
      </c>
      <c r="U44" s="138"/>
      <c r="V44" s="138"/>
      <c r="W44" s="99"/>
      <c r="X44" s="8"/>
      <c r="Y44" s="11"/>
      <c r="Z44" s="137" t="s">
        <v>8</v>
      </c>
      <c r="AA44" s="138"/>
      <c r="AB44" s="138"/>
      <c r="AC44" s="99"/>
      <c r="AD44" s="8"/>
      <c r="AE44" s="11"/>
      <c r="AF44" s="137" t="s">
        <v>8</v>
      </c>
      <c r="AG44" s="138"/>
      <c r="AH44" s="138"/>
      <c r="AI44" s="99"/>
      <c r="AJ44" s="8"/>
      <c r="AK44" s="11"/>
      <c r="AL44" s="137" t="s">
        <v>8</v>
      </c>
      <c r="AM44" s="138"/>
      <c r="AN44" s="138"/>
      <c r="AO44" s="99"/>
      <c r="AP44" s="8"/>
      <c r="AQ44" s="11"/>
      <c r="AR44" s="137" t="s">
        <v>8</v>
      </c>
      <c r="AS44" s="138"/>
      <c r="AT44" s="138"/>
      <c r="AU44" s="99"/>
      <c r="AV44" s="8"/>
      <c r="AW44" s="11"/>
      <c r="AX44" s="137" t="s">
        <v>8</v>
      </c>
      <c r="AY44" s="138"/>
      <c r="AZ44" s="138"/>
      <c r="BA44" s="99"/>
      <c r="BB44" s="8"/>
      <c r="BC44" s="11"/>
      <c r="BD44" s="137" t="s">
        <v>8</v>
      </c>
      <c r="BE44" s="138"/>
      <c r="BF44" s="138"/>
      <c r="BG44" s="99"/>
    </row>
    <row r="45" spans="1:59" ht="15" thickBot="1" x14ac:dyDescent="0.4">
      <c r="A45" s="11"/>
      <c r="B45" s="137" t="s">
        <v>9</v>
      </c>
      <c r="C45" s="155"/>
      <c r="D45" s="155"/>
      <c r="E45" s="99"/>
      <c r="G45" s="11"/>
      <c r="H45" s="137" t="s">
        <v>9</v>
      </c>
      <c r="I45" s="138"/>
      <c r="J45" s="138"/>
      <c r="K45" s="99"/>
      <c r="L45" s="8"/>
      <c r="M45" s="11"/>
      <c r="N45" s="137" t="s">
        <v>9</v>
      </c>
      <c r="O45" s="141"/>
      <c r="P45" s="141"/>
      <c r="Q45" s="99"/>
      <c r="R45" s="8"/>
      <c r="S45" s="11"/>
      <c r="T45" s="137" t="s">
        <v>9</v>
      </c>
      <c r="U45" s="138"/>
      <c r="V45" s="138"/>
      <c r="W45" s="99"/>
      <c r="X45" s="8"/>
      <c r="Y45" s="11"/>
      <c r="Z45" s="137" t="s">
        <v>9</v>
      </c>
      <c r="AA45" s="138"/>
      <c r="AB45" s="138"/>
      <c r="AC45" s="99"/>
      <c r="AD45" s="8"/>
      <c r="AE45" s="11"/>
      <c r="AF45" s="137" t="s">
        <v>9</v>
      </c>
      <c r="AG45" s="138"/>
      <c r="AH45" s="138"/>
      <c r="AI45" s="99"/>
      <c r="AJ45" s="8"/>
      <c r="AK45" s="11"/>
      <c r="AL45" s="137" t="s">
        <v>9</v>
      </c>
      <c r="AM45" s="138"/>
      <c r="AN45" s="138"/>
      <c r="AO45" s="99"/>
      <c r="AP45" s="8"/>
      <c r="AQ45" s="11"/>
      <c r="AR45" s="137" t="s">
        <v>9</v>
      </c>
      <c r="AS45" s="138"/>
      <c r="AT45" s="138"/>
      <c r="AU45" s="99"/>
      <c r="AV45" s="8"/>
      <c r="AW45" s="11"/>
      <c r="AX45" s="137" t="s">
        <v>9</v>
      </c>
      <c r="AY45" s="138"/>
      <c r="AZ45" s="138"/>
      <c r="BA45" s="99"/>
      <c r="BB45" s="8"/>
      <c r="BC45" s="11"/>
      <c r="BD45" s="137" t="s">
        <v>9</v>
      </c>
      <c r="BE45" s="138"/>
      <c r="BF45" s="138"/>
      <c r="BG45" s="99"/>
    </row>
    <row r="46" spans="1:59" ht="15" thickBot="1" x14ac:dyDescent="0.4">
      <c r="A46" s="11"/>
      <c r="B46" s="139" t="s">
        <v>35</v>
      </c>
      <c r="C46" s="155"/>
      <c r="D46" s="155"/>
      <c r="E46" s="99"/>
      <c r="G46" s="11"/>
      <c r="H46" s="139" t="s">
        <v>35</v>
      </c>
      <c r="I46" s="122"/>
      <c r="J46" s="122"/>
      <c r="K46" s="99"/>
      <c r="L46" s="8"/>
      <c r="M46" s="11"/>
      <c r="N46" s="139" t="s">
        <v>35</v>
      </c>
      <c r="O46" s="141"/>
      <c r="P46" s="141"/>
      <c r="Q46" s="99"/>
      <c r="R46" s="8"/>
      <c r="S46" s="11"/>
      <c r="T46" s="139" t="s">
        <v>35</v>
      </c>
      <c r="U46" s="122"/>
      <c r="V46" s="122"/>
      <c r="W46" s="99"/>
      <c r="X46" s="8"/>
      <c r="Y46" s="11"/>
      <c r="Z46" s="139" t="s">
        <v>35</v>
      </c>
      <c r="AA46" s="122"/>
      <c r="AB46" s="122"/>
      <c r="AC46" s="99"/>
      <c r="AD46" s="8"/>
      <c r="AE46" s="11"/>
      <c r="AF46" s="139" t="s">
        <v>35</v>
      </c>
      <c r="AG46" s="122"/>
      <c r="AH46" s="122"/>
      <c r="AI46" s="99"/>
      <c r="AJ46" s="8"/>
      <c r="AK46" s="11"/>
      <c r="AL46" s="139" t="s">
        <v>35</v>
      </c>
      <c r="AM46" s="122"/>
      <c r="AN46" s="122"/>
      <c r="AO46" s="99"/>
      <c r="AP46" s="8"/>
      <c r="AQ46" s="11"/>
      <c r="AR46" s="139" t="s">
        <v>35</v>
      </c>
      <c r="AS46" s="122"/>
      <c r="AT46" s="122"/>
      <c r="AU46" s="99"/>
      <c r="AV46" s="8"/>
      <c r="AW46" s="11"/>
      <c r="AX46" s="139" t="s">
        <v>35</v>
      </c>
      <c r="AY46" s="122"/>
      <c r="AZ46" s="122"/>
      <c r="BA46" s="99"/>
      <c r="BB46" s="8"/>
      <c r="BC46" s="11"/>
      <c r="BD46" s="139" t="s">
        <v>35</v>
      </c>
      <c r="BE46" s="122"/>
      <c r="BF46" s="122"/>
      <c r="BG46" s="99"/>
    </row>
    <row r="47" spans="1:59" ht="15" thickBot="1" x14ac:dyDescent="0.4">
      <c r="A47" s="11"/>
      <c r="B47" s="32"/>
      <c r="C47" s="155"/>
      <c r="D47" s="155"/>
      <c r="E47" s="99"/>
      <c r="G47" s="11"/>
      <c r="H47" s="32"/>
      <c r="I47" s="122"/>
      <c r="J47" s="122"/>
      <c r="K47" s="99"/>
      <c r="L47" s="8"/>
      <c r="M47" s="11"/>
      <c r="N47" s="32"/>
      <c r="O47" s="141"/>
      <c r="P47" s="141"/>
      <c r="Q47" s="99"/>
      <c r="R47" s="8"/>
      <c r="S47" s="11"/>
      <c r="T47" s="32"/>
      <c r="U47" s="122"/>
      <c r="V47" s="122"/>
      <c r="W47" s="99"/>
      <c r="X47" s="8"/>
      <c r="Y47" s="11"/>
      <c r="Z47" s="32"/>
      <c r="AA47" s="122"/>
      <c r="AB47" s="122"/>
      <c r="AC47" s="99"/>
      <c r="AD47" s="8"/>
      <c r="AE47" s="11"/>
      <c r="AF47" s="32"/>
      <c r="AG47" s="122"/>
      <c r="AH47" s="122"/>
      <c r="AI47" s="99"/>
      <c r="AJ47" s="8"/>
      <c r="AK47" s="11"/>
      <c r="AL47" s="32"/>
      <c r="AM47" s="122"/>
      <c r="AN47" s="122"/>
      <c r="AO47" s="99"/>
      <c r="AP47" s="8"/>
      <c r="AQ47" s="11"/>
      <c r="AR47" s="32"/>
      <c r="AS47" s="122"/>
      <c r="AT47" s="122"/>
      <c r="AU47" s="99"/>
      <c r="AV47" s="8"/>
      <c r="AW47" s="11"/>
      <c r="AX47" s="32"/>
      <c r="AY47" s="122"/>
      <c r="AZ47" s="122"/>
      <c r="BA47" s="99"/>
      <c r="BB47" s="8"/>
      <c r="BC47" s="11"/>
      <c r="BD47" s="32"/>
      <c r="BE47" s="122"/>
      <c r="BF47" s="122"/>
      <c r="BG47" s="99"/>
    </row>
    <row r="48" spans="1:59" ht="15" thickBot="1" x14ac:dyDescent="0.4">
      <c r="A48" s="11"/>
      <c r="B48" s="32"/>
      <c r="C48" s="155"/>
      <c r="D48" s="155"/>
      <c r="E48" s="99"/>
      <c r="G48" s="11"/>
      <c r="H48" s="32"/>
      <c r="I48" s="122"/>
      <c r="J48" s="122"/>
      <c r="K48" s="99"/>
      <c r="L48" s="8"/>
      <c r="M48" s="11"/>
      <c r="N48" s="32"/>
      <c r="O48" s="141"/>
      <c r="P48" s="141"/>
      <c r="Q48" s="99"/>
      <c r="R48" s="8"/>
      <c r="S48" s="11"/>
      <c r="T48" s="32"/>
      <c r="U48" s="122"/>
      <c r="V48" s="122"/>
      <c r="W48" s="99"/>
      <c r="X48" s="8"/>
      <c r="Y48" s="11"/>
      <c r="Z48" s="32"/>
      <c r="AA48" s="122"/>
      <c r="AB48" s="122"/>
      <c r="AC48" s="99"/>
      <c r="AD48" s="8"/>
      <c r="AE48" s="11"/>
      <c r="AF48" s="32"/>
      <c r="AG48" s="122"/>
      <c r="AH48" s="122"/>
      <c r="AI48" s="99"/>
      <c r="AJ48" s="8"/>
      <c r="AK48" s="11"/>
      <c r="AL48" s="32"/>
      <c r="AM48" s="122"/>
      <c r="AN48" s="122"/>
      <c r="AO48" s="99"/>
      <c r="AP48" s="8"/>
      <c r="AQ48" s="11"/>
      <c r="AR48" s="32"/>
      <c r="AS48" s="122"/>
      <c r="AT48" s="122"/>
      <c r="AU48" s="99"/>
      <c r="AV48" s="8"/>
      <c r="AW48" s="11"/>
      <c r="AX48" s="32"/>
      <c r="AY48" s="122"/>
      <c r="AZ48" s="122"/>
      <c r="BA48" s="99"/>
      <c r="BB48" s="8"/>
      <c r="BC48" s="11"/>
      <c r="BD48" s="32"/>
      <c r="BE48" s="122"/>
      <c r="BF48" s="122"/>
      <c r="BG48" s="99"/>
    </row>
    <row r="49" spans="1:59" ht="15" thickBot="1" x14ac:dyDescent="0.4">
      <c r="A49" s="11"/>
      <c r="B49" s="32"/>
      <c r="C49" s="155"/>
      <c r="D49" s="155"/>
      <c r="E49" s="99"/>
      <c r="G49" s="11"/>
      <c r="H49" s="32"/>
      <c r="I49" s="122"/>
      <c r="J49" s="122"/>
      <c r="K49" s="99"/>
      <c r="L49" s="8"/>
      <c r="M49" s="11"/>
      <c r="N49" s="32"/>
      <c r="O49" s="141"/>
      <c r="P49" s="141"/>
      <c r="Q49" s="99"/>
      <c r="R49" s="8"/>
      <c r="S49" s="11"/>
      <c r="T49" s="32"/>
      <c r="U49" s="122"/>
      <c r="V49" s="122"/>
      <c r="W49" s="99"/>
      <c r="X49" s="8"/>
      <c r="Y49" s="11"/>
      <c r="Z49" s="32"/>
      <c r="AA49" s="122"/>
      <c r="AB49" s="122"/>
      <c r="AC49" s="99"/>
      <c r="AD49" s="8"/>
      <c r="AE49" s="11"/>
      <c r="AF49" s="32"/>
      <c r="AG49" s="122"/>
      <c r="AH49" s="122"/>
      <c r="AI49" s="99"/>
      <c r="AJ49" s="8"/>
      <c r="AK49" s="11"/>
      <c r="AL49" s="32"/>
      <c r="AM49" s="122"/>
      <c r="AN49" s="122"/>
      <c r="AO49" s="99"/>
      <c r="AP49" s="8"/>
      <c r="AQ49" s="11"/>
      <c r="AR49" s="32"/>
      <c r="AS49" s="122"/>
      <c r="AT49" s="122"/>
      <c r="AU49" s="99"/>
      <c r="AV49" s="8"/>
      <c r="AW49" s="11"/>
      <c r="AX49" s="32"/>
      <c r="AY49" s="122"/>
      <c r="AZ49" s="122"/>
      <c r="BA49" s="99"/>
      <c r="BB49" s="8"/>
      <c r="BC49" s="11"/>
      <c r="BD49" s="32"/>
      <c r="BE49" s="122"/>
      <c r="BF49" s="122"/>
      <c r="BG49" s="99"/>
    </row>
    <row r="50" spans="1:59" ht="15" thickBot="1" x14ac:dyDescent="0.4">
      <c r="A50" s="11"/>
      <c r="B50" s="32"/>
      <c r="C50" s="155"/>
      <c r="D50" s="155"/>
      <c r="E50" s="99"/>
      <c r="G50" s="11"/>
      <c r="H50" s="32"/>
      <c r="I50" s="122"/>
      <c r="J50" s="122"/>
      <c r="K50" s="99"/>
      <c r="L50" s="8"/>
      <c r="M50" s="11"/>
      <c r="N50" s="32"/>
      <c r="O50" s="141"/>
      <c r="P50" s="141"/>
      <c r="Q50" s="99"/>
      <c r="R50" s="8"/>
      <c r="S50" s="11"/>
      <c r="T50" s="32"/>
      <c r="U50" s="122"/>
      <c r="V50" s="122"/>
      <c r="W50" s="99"/>
      <c r="X50" s="8"/>
      <c r="Y50" s="11"/>
      <c r="Z50" s="32"/>
      <c r="AA50" s="122"/>
      <c r="AB50" s="122"/>
      <c r="AC50" s="99"/>
      <c r="AD50" s="8"/>
      <c r="AE50" s="11"/>
      <c r="AF50" s="32"/>
      <c r="AG50" s="122"/>
      <c r="AH50" s="122"/>
      <c r="AI50" s="99"/>
      <c r="AJ50" s="8"/>
      <c r="AK50" s="11"/>
      <c r="AL50" s="32"/>
      <c r="AM50" s="122"/>
      <c r="AN50" s="122"/>
      <c r="AO50" s="99"/>
      <c r="AP50" s="8"/>
      <c r="AQ50" s="11"/>
      <c r="AR50" s="32"/>
      <c r="AS50" s="122"/>
      <c r="AT50" s="122"/>
      <c r="AU50" s="99"/>
      <c r="AV50" s="8"/>
      <c r="AW50" s="11"/>
      <c r="AX50" s="32"/>
      <c r="AY50" s="122"/>
      <c r="AZ50" s="122"/>
      <c r="BA50" s="99"/>
      <c r="BB50" s="8"/>
      <c r="BC50" s="11"/>
      <c r="BD50" s="32"/>
      <c r="BE50" s="122"/>
      <c r="BF50" s="122"/>
      <c r="BG50" s="99"/>
    </row>
    <row r="51" spans="1:59" ht="15" thickBot="1" x14ac:dyDescent="0.4">
      <c r="A51" s="11"/>
      <c r="B51" s="32"/>
      <c r="C51" s="155"/>
      <c r="D51" s="155"/>
      <c r="E51" s="99"/>
      <c r="G51" s="11"/>
      <c r="H51" s="32"/>
      <c r="I51" s="122"/>
      <c r="J51" s="122"/>
      <c r="K51" s="99"/>
      <c r="L51" s="8"/>
      <c r="M51" s="11"/>
      <c r="N51" s="32"/>
      <c r="O51" s="141"/>
      <c r="P51" s="141"/>
      <c r="Q51" s="99"/>
      <c r="R51" s="8"/>
      <c r="S51" s="11"/>
      <c r="T51" s="32"/>
      <c r="U51" s="122"/>
      <c r="V51" s="122"/>
      <c r="W51" s="99"/>
      <c r="X51" s="8"/>
      <c r="Y51" s="11"/>
      <c r="Z51" s="32"/>
      <c r="AA51" s="122"/>
      <c r="AB51" s="122"/>
      <c r="AC51" s="99"/>
      <c r="AD51" s="8"/>
      <c r="AE51" s="11"/>
      <c r="AF51" s="32"/>
      <c r="AG51" s="122"/>
      <c r="AH51" s="122"/>
      <c r="AI51" s="99"/>
      <c r="AJ51" s="8"/>
      <c r="AK51" s="11"/>
      <c r="AL51" s="32"/>
      <c r="AM51" s="122"/>
      <c r="AN51" s="122"/>
      <c r="AO51" s="99"/>
      <c r="AP51" s="8"/>
      <c r="AQ51" s="11"/>
      <c r="AR51" s="32"/>
      <c r="AS51" s="122"/>
      <c r="AT51" s="122"/>
      <c r="AU51" s="99"/>
      <c r="AV51" s="8"/>
      <c r="AW51" s="11"/>
      <c r="AX51" s="32"/>
      <c r="AY51" s="122"/>
      <c r="AZ51" s="122"/>
      <c r="BA51" s="99"/>
      <c r="BB51" s="8"/>
      <c r="BC51" s="11"/>
      <c r="BD51" s="32"/>
      <c r="BE51" s="122"/>
      <c r="BF51" s="122"/>
      <c r="BG51" s="99"/>
    </row>
    <row r="52" spans="1:59" ht="15" thickBot="1" x14ac:dyDescent="0.4">
      <c r="A52" s="11"/>
      <c r="B52" s="32"/>
      <c r="C52" s="155"/>
      <c r="D52" s="155"/>
      <c r="E52" s="99"/>
      <c r="G52" s="11"/>
      <c r="H52" s="32"/>
      <c r="I52" s="122"/>
      <c r="J52" s="122"/>
      <c r="K52" s="99"/>
      <c r="L52" s="8"/>
      <c r="M52" s="11"/>
      <c r="N52" s="32"/>
      <c r="O52" s="141"/>
      <c r="P52" s="141"/>
      <c r="Q52" s="99"/>
      <c r="R52" s="8"/>
      <c r="S52" s="11"/>
      <c r="T52" s="32"/>
      <c r="U52" s="122"/>
      <c r="V52" s="122"/>
      <c r="W52" s="99"/>
      <c r="X52" s="8"/>
      <c r="Y52" s="11"/>
      <c r="Z52" s="32"/>
      <c r="AA52" s="122"/>
      <c r="AB52" s="122"/>
      <c r="AC52" s="99"/>
      <c r="AD52" s="8"/>
      <c r="AE52" s="11"/>
      <c r="AF52" s="32"/>
      <c r="AG52" s="122"/>
      <c r="AH52" s="122"/>
      <c r="AI52" s="99"/>
      <c r="AJ52" s="8"/>
      <c r="AK52" s="11"/>
      <c r="AL52" s="32"/>
      <c r="AM52" s="122"/>
      <c r="AN52" s="122"/>
      <c r="AO52" s="99"/>
      <c r="AP52" s="8"/>
      <c r="AQ52" s="11"/>
      <c r="AR52" s="32"/>
      <c r="AS52" s="122"/>
      <c r="AT52" s="122"/>
      <c r="AU52" s="99"/>
      <c r="AV52" s="8"/>
      <c r="AW52" s="11"/>
      <c r="AX52" s="32"/>
      <c r="AY52" s="122"/>
      <c r="AZ52" s="122"/>
      <c r="BA52" s="99"/>
      <c r="BB52" s="8"/>
      <c r="BC52" s="11"/>
      <c r="BD52" s="32"/>
      <c r="BE52" s="122"/>
      <c r="BF52" s="122"/>
      <c r="BG52" s="99"/>
    </row>
    <row r="53" spans="1:59" ht="15" thickBot="1" x14ac:dyDescent="0.4">
      <c r="A53" s="11"/>
      <c r="B53" s="32"/>
      <c r="C53" s="155"/>
      <c r="D53" s="155"/>
      <c r="E53" s="99"/>
      <c r="G53" s="11"/>
      <c r="H53" s="32"/>
      <c r="I53" s="122"/>
      <c r="J53" s="122"/>
      <c r="K53" s="99"/>
      <c r="L53" s="8"/>
      <c r="M53" s="11"/>
      <c r="N53" s="32"/>
      <c r="O53" s="141"/>
      <c r="P53" s="141"/>
      <c r="Q53" s="99"/>
      <c r="R53" s="8"/>
      <c r="S53" s="11"/>
      <c r="T53" s="32"/>
      <c r="U53" s="122"/>
      <c r="V53" s="122"/>
      <c r="W53" s="99"/>
      <c r="X53" s="8"/>
      <c r="Y53" s="11"/>
      <c r="Z53" s="32"/>
      <c r="AA53" s="122"/>
      <c r="AB53" s="122"/>
      <c r="AC53" s="99"/>
      <c r="AD53" s="8"/>
      <c r="AE53" s="11"/>
      <c r="AF53" s="32"/>
      <c r="AG53" s="122"/>
      <c r="AH53" s="122"/>
      <c r="AI53" s="99"/>
      <c r="AJ53" s="8"/>
      <c r="AK53" s="11"/>
      <c r="AL53" s="32"/>
      <c r="AM53" s="122"/>
      <c r="AN53" s="122"/>
      <c r="AO53" s="99"/>
      <c r="AP53" s="8"/>
      <c r="AQ53" s="11"/>
      <c r="AR53" s="32"/>
      <c r="AS53" s="122"/>
      <c r="AT53" s="122"/>
      <c r="AU53" s="99"/>
      <c r="AV53" s="8"/>
      <c r="AW53" s="11"/>
      <c r="AX53" s="32"/>
      <c r="AY53" s="122"/>
      <c r="AZ53" s="122"/>
      <c r="BA53" s="99"/>
      <c r="BB53" s="8"/>
      <c r="BC53" s="11"/>
      <c r="BD53" s="32"/>
      <c r="BE53" s="122"/>
      <c r="BF53" s="122"/>
      <c r="BG53" s="99"/>
    </row>
    <row r="54" spans="1:59" ht="15" thickBot="1" x14ac:dyDescent="0.4">
      <c r="A54" s="11"/>
      <c r="B54" s="32"/>
      <c r="C54" s="155"/>
      <c r="D54" s="155"/>
      <c r="E54" s="99"/>
      <c r="G54" s="11"/>
      <c r="H54" s="32"/>
      <c r="I54" s="122"/>
      <c r="J54" s="122"/>
      <c r="K54" s="99"/>
      <c r="L54" s="8"/>
      <c r="M54" s="11"/>
      <c r="N54" s="32"/>
      <c r="O54" s="141"/>
      <c r="P54" s="141"/>
      <c r="Q54" s="99"/>
      <c r="R54" s="8"/>
      <c r="S54" s="11"/>
      <c r="T54" s="32"/>
      <c r="U54" s="122"/>
      <c r="V54" s="122"/>
      <c r="W54" s="99"/>
      <c r="X54" s="8"/>
      <c r="Y54" s="11"/>
      <c r="Z54" s="32"/>
      <c r="AA54" s="122"/>
      <c r="AB54" s="122"/>
      <c r="AC54" s="99"/>
      <c r="AD54" s="8"/>
      <c r="AE54" s="11"/>
      <c r="AF54" s="32"/>
      <c r="AG54" s="122"/>
      <c r="AH54" s="122"/>
      <c r="AI54" s="99"/>
      <c r="AJ54" s="8"/>
      <c r="AK54" s="11"/>
      <c r="AL54" s="32"/>
      <c r="AM54" s="122"/>
      <c r="AN54" s="122"/>
      <c r="AO54" s="99"/>
      <c r="AP54" s="8"/>
      <c r="AQ54" s="11"/>
      <c r="AR54" s="32"/>
      <c r="AS54" s="122"/>
      <c r="AT54" s="122"/>
      <c r="AU54" s="99"/>
      <c r="AV54" s="8"/>
      <c r="AW54" s="11"/>
      <c r="AX54" s="32"/>
      <c r="AY54" s="122"/>
      <c r="AZ54" s="122"/>
      <c r="BA54" s="99"/>
      <c r="BB54" s="8"/>
      <c r="BC54" s="11"/>
      <c r="BD54" s="32"/>
      <c r="BE54" s="122"/>
      <c r="BF54" s="122"/>
      <c r="BG54" s="99"/>
    </row>
    <row r="55" spans="1:59" ht="15" thickBot="1" x14ac:dyDescent="0.4">
      <c r="A55" s="11"/>
      <c r="B55" s="33"/>
      <c r="C55" s="155"/>
      <c r="D55" s="155"/>
      <c r="E55" s="99"/>
      <c r="G55" s="11"/>
      <c r="H55" s="33"/>
      <c r="I55" s="122"/>
      <c r="J55" s="122"/>
      <c r="K55" s="99"/>
      <c r="L55" s="8"/>
      <c r="M55" s="11"/>
      <c r="N55" s="33"/>
      <c r="O55" s="141"/>
      <c r="P55" s="141"/>
      <c r="Q55" s="99"/>
      <c r="R55" s="8"/>
      <c r="S55" s="11"/>
      <c r="T55" s="33"/>
      <c r="U55" s="122"/>
      <c r="V55" s="122"/>
      <c r="W55" s="99"/>
      <c r="X55" s="8"/>
      <c r="Y55" s="11"/>
      <c r="Z55" s="33"/>
      <c r="AA55" s="122"/>
      <c r="AB55" s="122"/>
      <c r="AC55" s="99"/>
      <c r="AD55" s="8"/>
      <c r="AE55" s="11"/>
      <c r="AF55" s="33"/>
      <c r="AG55" s="122"/>
      <c r="AH55" s="122"/>
      <c r="AI55" s="99"/>
      <c r="AJ55" s="8"/>
      <c r="AK55" s="11"/>
      <c r="AL55" s="33"/>
      <c r="AM55" s="122"/>
      <c r="AN55" s="122"/>
      <c r="AO55" s="99"/>
      <c r="AP55" s="8"/>
      <c r="AQ55" s="11"/>
      <c r="AR55" s="33"/>
      <c r="AS55" s="122"/>
      <c r="AT55" s="122"/>
      <c r="AU55" s="99"/>
      <c r="AV55" s="8"/>
      <c r="AW55" s="11"/>
      <c r="AX55" s="33"/>
      <c r="AY55" s="122"/>
      <c r="AZ55" s="122"/>
      <c r="BA55" s="99"/>
      <c r="BB55" s="8"/>
      <c r="BC55" s="11"/>
      <c r="BD55" s="33"/>
      <c r="BE55" s="122"/>
      <c r="BF55" s="122"/>
      <c r="BG55" s="99"/>
    </row>
    <row r="56" spans="1:59" ht="15" thickBot="1" x14ac:dyDescent="0.4">
      <c r="A56" s="16"/>
      <c r="B56" s="102"/>
      <c r="C56" s="156"/>
      <c r="D56" s="156"/>
      <c r="E56" s="99"/>
      <c r="G56" s="16"/>
      <c r="H56" s="102"/>
      <c r="I56" s="123"/>
      <c r="J56" s="123"/>
      <c r="K56" s="99"/>
      <c r="L56" s="8"/>
      <c r="M56" s="16"/>
      <c r="N56" s="102"/>
      <c r="O56" s="141"/>
      <c r="P56" s="141"/>
      <c r="Q56" s="99"/>
      <c r="R56" s="8"/>
      <c r="S56" s="16"/>
      <c r="T56" s="102"/>
      <c r="U56" s="123"/>
      <c r="V56" s="123"/>
      <c r="W56" s="99"/>
      <c r="X56" s="8"/>
      <c r="Y56" s="16"/>
      <c r="Z56" s="102"/>
      <c r="AA56" s="123"/>
      <c r="AB56" s="123"/>
      <c r="AC56" s="99"/>
      <c r="AD56" s="8"/>
      <c r="AE56" s="16"/>
      <c r="AF56" s="102"/>
      <c r="AG56" s="123"/>
      <c r="AH56" s="123"/>
      <c r="AI56" s="99"/>
      <c r="AJ56" s="8"/>
      <c r="AK56" s="16"/>
      <c r="AL56" s="102"/>
      <c r="AM56" s="123"/>
      <c r="AN56" s="123"/>
      <c r="AO56" s="99"/>
      <c r="AP56" s="8"/>
      <c r="AQ56" s="16"/>
      <c r="AR56" s="102"/>
      <c r="AS56" s="123"/>
      <c r="AT56" s="123"/>
      <c r="AU56" s="99"/>
      <c r="AV56" s="8"/>
      <c r="AW56" s="16"/>
      <c r="AX56" s="102"/>
      <c r="AY56" s="123"/>
      <c r="AZ56" s="123"/>
      <c r="BA56" s="99"/>
      <c r="BB56" s="8"/>
      <c r="BC56" s="16"/>
      <c r="BD56" s="102"/>
      <c r="BE56" s="123"/>
      <c r="BF56" s="123"/>
      <c r="BG56" s="99"/>
    </row>
    <row r="57" spans="1:59" ht="15" thickBot="1" x14ac:dyDescent="0.4">
      <c r="A57" s="93" t="s">
        <v>63</v>
      </c>
      <c r="B57" s="103"/>
      <c r="C57" s="140">
        <f>SUM(C34:C56)</f>
        <v>0</v>
      </c>
      <c r="D57" s="140">
        <f>SUM(D34:D56)</f>
        <v>0</v>
      </c>
      <c r="E57" s="57" t="e">
        <f>1-(D57/C57)</f>
        <v>#DIV/0!</v>
      </c>
      <c r="G57" s="93" t="s">
        <v>63</v>
      </c>
      <c r="H57" s="103"/>
      <c r="I57" s="140">
        <f>SUM(I34:I56)</f>
        <v>0</v>
      </c>
      <c r="J57" s="100">
        <f>SUM(J34:J56)</f>
        <v>0</v>
      </c>
      <c r="K57" s="57" t="e">
        <f>1-(J57/I57)</f>
        <v>#DIV/0!</v>
      </c>
      <c r="L57" s="8"/>
      <c r="M57" s="93" t="s">
        <v>63</v>
      </c>
      <c r="N57" s="103"/>
      <c r="O57" s="140">
        <f>SUM(O34:O56)</f>
        <v>0</v>
      </c>
      <c r="P57" s="100">
        <f>SUM(P34:P56)</f>
        <v>0</v>
      </c>
      <c r="Q57" s="57" t="e">
        <f>1-(P57/O57)</f>
        <v>#DIV/0!</v>
      </c>
      <c r="R57" s="8"/>
      <c r="S57" s="93" t="s">
        <v>63</v>
      </c>
      <c r="T57" s="103"/>
      <c r="U57" s="140">
        <f>SUM(U34:U56)</f>
        <v>0</v>
      </c>
      <c r="V57" s="100">
        <f>SUM(V34:V56)</f>
        <v>0</v>
      </c>
      <c r="W57" s="57" t="e">
        <f>1-(V57/U57)</f>
        <v>#DIV/0!</v>
      </c>
      <c r="X57" s="8"/>
      <c r="Y57" s="93" t="s">
        <v>63</v>
      </c>
      <c r="Z57" s="103"/>
      <c r="AA57" s="140">
        <f>SUM(AA34:AA56)</f>
        <v>0</v>
      </c>
      <c r="AB57" s="100">
        <f>SUM(AB34:AB56)</f>
        <v>0</v>
      </c>
      <c r="AC57" s="57" t="e">
        <f>1-(AB57/AA57)</f>
        <v>#DIV/0!</v>
      </c>
      <c r="AD57" s="8"/>
      <c r="AE57" s="93" t="s">
        <v>63</v>
      </c>
      <c r="AF57" s="103"/>
      <c r="AG57" s="140">
        <f>SUM(AG34:AG56)</f>
        <v>0</v>
      </c>
      <c r="AH57" s="100">
        <f>SUM(AH34:AH56)</f>
        <v>0</v>
      </c>
      <c r="AI57" s="57" t="e">
        <f>1-(AH57/AG57)</f>
        <v>#DIV/0!</v>
      </c>
      <c r="AJ57" s="8"/>
      <c r="AK57" s="93" t="s">
        <v>63</v>
      </c>
      <c r="AL57" s="103"/>
      <c r="AM57" s="140">
        <f>SUM(AM34:AM56)</f>
        <v>0</v>
      </c>
      <c r="AN57" s="100">
        <f>SUM(AN34:AN56)</f>
        <v>0</v>
      </c>
      <c r="AO57" s="57" t="e">
        <f>1-(AN57/AM57)</f>
        <v>#DIV/0!</v>
      </c>
      <c r="AP57" s="8"/>
      <c r="AQ57" s="93" t="s">
        <v>63</v>
      </c>
      <c r="AR57" s="103"/>
      <c r="AS57" s="140">
        <f>SUM(AS34:AS56)</f>
        <v>0</v>
      </c>
      <c r="AT57" s="100">
        <f>SUM(AT34:AT56)</f>
        <v>0</v>
      </c>
      <c r="AU57" s="57" t="e">
        <f>1-(AT57/AS57)</f>
        <v>#DIV/0!</v>
      </c>
      <c r="AV57" s="8"/>
      <c r="AW57" s="93" t="s">
        <v>63</v>
      </c>
      <c r="AX57" s="103"/>
      <c r="AY57" s="140">
        <f>SUM(AY34:AY56)</f>
        <v>0</v>
      </c>
      <c r="AZ57" s="100">
        <f>SUM(AZ34:AZ56)</f>
        <v>0</v>
      </c>
      <c r="BA57" s="57" t="e">
        <f>1-(AZ57/AY57)</f>
        <v>#DIV/0!</v>
      </c>
      <c r="BB57" s="8"/>
      <c r="BC57" s="93" t="s">
        <v>63</v>
      </c>
      <c r="BD57" s="103"/>
      <c r="BE57" s="140">
        <f>SUM(BE34:BE56)</f>
        <v>0</v>
      </c>
      <c r="BF57" s="100">
        <f>SUM(BF34:BF56)</f>
        <v>0</v>
      </c>
      <c r="BG57" s="57" t="e">
        <f>1-(BF57/BE57)</f>
        <v>#DIV/0!</v>
      </c>
    </row>
    <row r="58" spans="1:59" ht="9" customHeight="1" thickBot="1" x14ac:dyDescent="0.4">
      <c r="A58" s="16"/>
      <c r="B58" s="50"/>
      <c r="C58" s="51"/>
      <c r="D58" s="49"/>
      <c r="E58" s="54"/>
      <c r="G58" s="16"/>
      <c r="H58" s="50"/>
      <c r="I58" s="51"/>
      <c r="J58" s="49"/>
      <c r="K58" s="54"/>
      <c r="L58" s="8"/>
      <c r="M58" s="16"/>
      <c r="N58" s="50"/>
      <c r="O58" s="51"/>
      <c r="P58" s="49"/>
      <c r="Q58" s="54"/>
      <c r="R58" s="8"/>
      <c r="S58" s="16"/>
      <c r="T58" s="50"/>
      <c r="U58" s="51"/>
      <c r="V58" s="49"/>
      <c r="W58" s="54"/>
      <c r="X58" s="8"/>
      <c r="Y58" s="16"/>
      <c r="Z58" s="50"/>
      <c r="AA58" s="51"/>
      <c r="AB58" s="49"/>
      <c r="AC58" s="54"/>
      <c r="AD58" s="8"/>
      <c r="AE58" s="16"/>
      <c r="AF58" s="50"/>
      <c r="AG58" s="51"/>
      <c r="AH58" s="49"/>
      <c r="AI58" s="54"/>
      <c r="AJ58" s="8"/>
      <c r="AK58" s="16"/>
      <c r="AL58" s="50"/>
      <c r="AM58" s="51"/>
      <c r="AN58" s="49"/>
      <c r="AO58" s="54"/>
      <c r="AP58" s="8"/>
      <c r="AQ58" s="16"/>
      <c r="AR58" s="50"/>
      <c r="AS58" s="51"/>
      <c r="AT58" s="49"/>
      <c r="AU58" s="54"/>
      <c r="AV58" s="8"/>
      <c r="AW58" s="16"/>
      <c r="AX58" s="50"/>
      <c r="AY58" s="51"/>
      <c r="AZ58" s="49"/>
      <c r="BA58" s="54"/>
      <c r="BB58" s="8"/>
      <c r="BC58" s="16"/>
      <c r="BD58" s="50"/>
      <c r="BE58" s="51"/>
      <c r="BF58" s="49"/>
      <c r="BG58" s="54"/>
    </row>
    <row r="59" spans="1:59" ht="15" thickBot="1" x14ac:dyDescent="0.4">
      <c r="A59" s="16" t="s">
        <v>83</v>
      </c>
      <c r="B59" s="34"/>
      <c r="C59" s="21">
        <f>SUM(C12:C56)-C33-C30-C15</f>
        <v>0</v>
      </c>
      <c r="D59" s="21">
        <f>SUM(D12:D56)-D33-D30-D15</f>
        <v>0</v>
      </c>
      <c r="E59" s="57" t="e">
        <f>1-(D59/C59)</f>
        <v>#DIV/0!</v>
      </c>
      <c r="F59" s="11"/>
      <c r="G59" s="16" t="s">
        <v>83</v>
      </c>
      <c r="H59" s="34"/>
      <c r="I59" s="21">
        <f>SUM(I12:I56)-I33-I30-I15</f>
        <v>0</v>
      </c>
      <c r="J59" s="21">
        <f>SUM(J12:J56)-J33-J30-J15</f>
        <v>0</v>
      </c>
      <c r="K59" s="57" t="e">
        <f>1-(J59/I59)</f>
        <v>#DIV/0!</v>
      </c>
      <c r="L59" s="8"/>
      <c r="M59" s="16" t="s">
        <v>83</v>
      </c>
      <c r="N59" s="34"/>
      <c r="O59" s="21">
        <f>SUM(O12:O56)-O33-O30-O15</f>
        <v>0</v>
      </c>
      <c r="P59" s="21">
        <f>SUM(P12:P56)-P33-P30-P15</f>
        <v>0</v>
      </c>
      <c r="Q59" s="57" t="e">
        <f>1-(P59/O59)</f>
        <v>#DIV/0!</v>
      </c>
      <c r="R59" s="8"/>
      <c r="S59" s="16" t="s">
        <v>83</v>
      </c>
      <c r="T59" s="34"/>
      <c r="U59" s="21">
        <f>SUM(U12:U56)-U33-U30-U15</f>
        <v>0</v>
      </c>
      <c r="V59" s="21">
        <f>SUM(V12:V56)-V33-V30-V15</f>
        <v>0</v>
      </c>
      <c r="W59" s="57" t="e">
        <f>1-(V59/U59)</f>
        <v>#DIV/0!</v>
      </c>
      <c r="X59" s="8"/>
      <c r="Y59" s="16" t="s">
        <v>83</v>
      </c>
      <c r="Z59" s="34"/>
      <c r="AA59" s="21">
        <f>SUM(AA12:AA56)-AA33-AA30-AA15</f>
        <v>0</v>
      </c>
      <c r="AB59" s="21">
        <f>SUM(AB12:AB56)-AB33-AB30-AB15</f>
        <v>0</v>
      </c>
      <c r="AC59" s="57" t="e">
        <f>1-(AB59/AA59)</f>
        <v>#DIV/0!</v>
      </c>
      <c r="AD59" s="8"/>
      <c r="AE59" s="16" t="s">
        <v>83</v>
      </c>
      <c r="AF59" s="34"/>
      <c r="AG59" s="21">
        <f>SUM(AG12:AG56)-AG33-AG30-AG15</f>
        <v>0</v>
      </c>
      <c r="AH59" s="21">
        <f>SUM(AH12:AH56)-AH33-AH30-AH15</f>
        <v>0</v>
      </c>
      <c r="AI59" s="57" t="e">
        <f>1-(AH59/AG59)</f>
        <v>#DIV/0!</v>
      </c>
      <c r="AJ59" s="8"/>
      <c r="AK59" s="16" t="s">
        <v>83</v>
      </c>
      <c r="AL59" s="34"/>
      <c r="AM59" s="21">
        <f>SUM(AM12:AM56)-AM33-AM30-AM15</f>
        <v>0</v>
      </c>
      <c r="AN59" s="21">
        <f>SUM(AN12:AN56)-AN33-AN30-AN15</f>
        <v>0</v>
      </c>
      <c r="AO59" s="57" t="e">
        <f>1-(AN59/AM59)</f>
        <v>#DIV/0!</v>
      </c>
      <c r="AP59" s="8"/>
      <c r="AQ59" s="16" t="s">
        <v>83</v>
      </c>
      <c r="AR59" s="34"/>
      <c r="AS59" s="21">
        <f>SUM(AS12:AS56)-AS33-AS30-AS15</f>
        <v>0</v>
      </c>
      <c r="AT59" s="21">
        <f>SUM(AT12:AT56)-AT33-AT30-AT15</f>
        <v>0</v>
      </c>
      <c r="AU59" s="57" t="e">
        <f>1-(AT59/AS59)</f>
        <v>#DIV/0!</v>
      </c>
      <c r="AV59" s="8"/>
      <c r="AW59" s="16" t="s">
        <v>83</v>
      </c>
      <c r="AX59" s="34"/>
      <c r="AY59" s="21">
        <f>SUM(AY12:AY56)-AY33-AY30-AY15</f>
        <v>0</v>
      </c>
      <c r="AZ59" s="21">
        <f>SUM(AZ12:AZ56)-AZ33-AZ30-AZ15</f>
        <v>0</v>
      </c>
      <c r="BA59" s="57" t="e">
        <f>1-(AZ59/AY59)</f>
        <v>#DIV/0!</v>
      </c>
      <c r="BB59" s="8"/>
      <c r="BC59" s="16" t="s">
        <v>83</v>
      </c>
      <c r="BD59" s="34"/>
      <c r="BE59" s="21">
        <f>SUM(BE12:BE56)-BE33-BE30-BE15</f>
        <v>0</v>
      </c>
      <c r="BF59" s="21">
        <f>SUM(BF12:BF56)-BF33-BF30-BF15</f>
        <v>0</v>
      </c>
      <c r="BG59" s="57" t="e">
        <f>1-(BF59/BE59)</f>
        <v>#DIV/0!</v>
      </c>
    </row>
    <row r="60" spans="1:59" s="8" customFormat="1" ht="6" customHeight="1" thickBot="1" x14ac:dyDescent="0.4">
      <c r="A60" s="11"/>
      <c r="B60" s="19"/>
      <c r="C60" s="10"/>
      <c r="D60" s="26"/>
      <c r="E60" s="54"/>
      <c r="F60" s="12"/>
      <c r="G60" s="11"/>
      <c r="H60" s="19"/>
      <c r="I60" s="10"/>
      <c r="J60" s="26"/>
      <c r="K60" s="54"/>
      <c r="M60" s="11"/>
      <c r="N60" s="19"/>
      <c r="O60" s="10"/>
      <c r="P60" s="26"/>
      <c r="Q60" s="54"/>
      <c r="S60" s="11"/>
      <c r="T60" s="19"/>
      <c r="U60" s="10"/>
      <c r="V60" s="26"/>
      <c r="W60" s="54"/>
      <c r="Y60" s="11"/>
      <c r="Z60" s="19"/>
      <c r="AA60" s="10"/>
      <c r="AB60" s="26"/>
      <c r="AC60" s="54"/>
      <c r="AE60" s="11"/>
      <c r="AF60" s="19"/>
      <c r="AG60" s="10"/>
      <c r="AH60" s="26"/>
      <c r="AI60" s="54"/>
      <c r="AK60" s="11"/>
      <c r="AL60" s="19"/>
      <c r="AM60" s="10"/>
      <c r="AN60" s="26"/>
      <c r="AO60" s="54"/>
      <c r="AQ60" s="11"/>
      <c r="AR60" s="19"/>
      <c r="AS60" s="10"/>
      <c r="AT60" s="26"/>
      <c r="AU60" s="54"/>
      <c r="AW60" s="11"/>
      <c r="AX60" s="19"/>
      <c r="AY60" s="10"/>
      <c r="AZ60" s="26"/>
      <c r="BA60" s="54"/>
      <c r="BC60" s="11"/>
      <c r="BD60" s="19"/>
      <c r="BE60" s="10"/>
      <c r="BF60" s="26"/>
      <c r="BG60" s="54"/>
    </row>
    <row r="61" spans="1:59" ht="15" customHeight="1" thickBot="1" x14ac:dyDescent="0.4">
      <c r="A61" s="18" t="s">
        <v>26</v>
      </c>
      <c r="B61" s="19"/>
      <c r="C61" s="20"/>
      <c r="D61" s="20"/>
      <c r="E61" s="58"/>
      <c r="F61" s="12"/>
      <c r="G61" s="18" t="s">
        <v>26</v>
      </c>
      <c r="H61" s="19"/>
      <c r="I61" s="20"/>
      <c r="J61" s="20"/>
      <c r="K61" s="58"/>
      <c r="L61" s="8"/>
      <c r="M61" s="18" t="s">
        <v>26</v>
      </c>
      <c r="N61" s="19"/>
      <c r="O61" s="20"/>
      <c r="P61" s="20"/>
      <c r="Q61" s="58"/>
      <c r="R61" s="8"/>
      <c r="S61" s="18" t="s">
        <v>26</v>
      </c>
      <c r="T61" s="19"/>
      <c r="U61" s="20"/>
      <c r="V61" s="20"/>
      <c r="W61" s="58"/>
      <c r="X61" s="8"/>
      <c r="Y61" s="18" t="s">
        <v>26</v>
      </c>
      <c r="Z61" s="19"/>
      <c r="AA61" s="20"/>
      <c r="AB61" s="20"/>
      <c r="AC61" s="58"/>
      <c r="AD61" s="8"/>
      <c r="AE61" s="18" t="s">
        <v>26</v>
      </c>
      <c r="AF61" s="19"/>
      <c r="AG61" s="20"/>
      <c r="AH61" s="20"/>
      <c r="AI61" s="58"/>
      <c r="AJ61" s="8"/>
      <c r="AK61" s="18" t="s">
        <v>26</v>
      </c>
      <c r="AL61" s="19"/>
      <c r="AM61" s="20"/>
      <c r="AN61" s="20"/>
      <c r="AO61" s="58"/>
      <c r="AP61" s="8"/>
      <c r="AQ61" s="18" t="s">
        <v>26</v>
      </c>
      <c r="AR61" s="19"/>
      <c r="AS61" s="20"/>
      <c r="AT61" s="20"/>
      <c r="AU61" s="58"/>
      <c r="AV61" s="8"/>
      <c r="AW61" s="18" t="s">
        <v>26</v>
      </c>
      <c r="AX61" s="19"/>
      <c r="AY61" s="20"/>
      <c r="AZ61" s="20"/>
      <c r="BA61" s="58"/>
      <c r="BB61" s="8"/>
      <c r="BC61" s="18" t="s">
        <v>26</v>
      </c>
      <c r="BD61" s="19"/>
      <c r="BE61" s="20"/>
      <c r="BF61" s="20"/>
      <c r="BG61" s="58"/>
    </row>
    <row r="62" spans="1:59" x14ac:dyDescent="0.35">
      <c r="A62" s="15" t="s">
        <v>22</v>
      </c>
      <c r="B62" s="125"/>
      <c r="C62" s="120"/>
      <c r="D62" s="120"/>
      <c r="E62" s="98"/>
      <c r="G62" s="15" t="s">
        <v>22</v>
      </c>
      <c r="H62" s="125"/>
      <c r="I62" s="120"/>
      <c r="J62" s="120"/>
      <c r="K62" s="98"/>
      <c r="L62" s="8"/>
      <c r="M62" s="15" t="s">
        <v>22</v>
      </c>
      <c r="N62" s="125"/>
      <c r="O62" s="120"/>
      <c r="P62" s="120"/>
      <c r="Q62" s="98"/>
      <c r="R62" s="8"/>
      <c r="S62" s="15" t="s">
        <v>22</v>
      </c>
      <c r="T62" s="125"/>
      <c r="U62" s="120"/>
      <c r="V62" s="120"/>
      <c r="W62" s="98"/>
      <c r="X62" s="8"/>
      <c r="Y62" s="15" t="s">
        <v>22</v>
      </c>
      <c r="Z62" s="125"/>
      <c r="AA62" s="120"/>
      <c r="AB62" s="120"/>
      <c r="AC62" s="98"/>
      <c r="AD62" s="8"/>
      <c r="AE62" s="15" t="s">
        <v>22</v>
      </c>
      <c r="AF62" s="125"/>
      <c r="AG62" s="120"/>
      <c r="AH62" s="120"/>
      <c r="AI62" s="98"/>
      <c r="AJ62" s="8"/>
      <c r="AK62" s="15" t="s">
        <v>22</v>
      </c>
      <c r="AL62" s="125"/>
      <c r="AM62" s="120"/>
      <c r="AN62" s="120"/>
      <c r="AO62" s="98"/>
      <c r="AP62" s="8"/>
      <c r="AQ62" s="15" t="s">
        <v>22</v>
      </c>
      <c r="AR62" s="125"/>
      <c r="AS62" s="120"/>
      <c r="AT62" s="120"/>
      <c r="AU62" s="98"/>
      <c r="AV62" s="8"/>
      <c r="AW62" s="15" t="s">
        <v>22</v>
      </c>
      <c r="AX62" s="125"/>
      <c r="AY62" s="120"/>
      <c r="AZ62" s="120"/>
      <c r="BA62" s="98"/>
      <c r="BB62" s="8"/>
      <c r="BC62" s="15" t="s">
        <v>22</v>
      </c>
      <c r="BD62" s="125"/>
      <c r="BE62" s="120"/>
      <c r="BF62" s="120"/>
      <c r="BG62" s="98"/>
    </row>
    <row r="63" spans="1:59" ht="14.5" customHeight="1" x14ac:dyDescent="0.35">
      <c r="A63" s="183" t="s">
        <v>41</v>
      </c>
      <c r="B63" s="126"/>
      <c r="C63" s="122"/>
      <c r="D63" s="122"/>
      <c r="E63" s="99"/>
      <c r="G63" s="183" t="s">
        <v>41</v>
      </c>
      <c r="H63" s="126"/>
      <c r="I63" s="122"/>
      <c r="J63" s="122"/>
      <c r="K63" s="99"/>
      <c r="L63" s="8"/>
      <c r="M63" s="183" t="s">
        <v>41</v>
      </c>
      <c r="N63" s="126"/>
      <c r="O63" s="122"/>
      <c r="P63" s="122"/>
      <c r="Q63" s="99"/>
      <c r="R63" s="8"/>
      <c r="S63" s="183" t="s">
        <v>41</v>
      </c>
      <c r="T63" s="126"/>
      <c r="U63" s="122"/>
      <c r="V63" s="122"/>
      <c r="W63" s="99"/>
      <c r="X63" s="8"/>
      <c r="Y63" s="183" t="s">
        <v>41</v>
      </c>
      <c r="Z63" s="126"/>
      <c r="AA63" s="122"/>
      <c r="AB63" s="122"/>
      <c r="AC63" s="99"/>
      <c r="AD63" s="8"/>
      <c r="AE63" s="183" t="s">
        <v>41</v>
      </c>
      <c r="AF63" s="126"/>
      <c r="AG63" s="122"/>
      <c r="AH63" s="122"/>
      <c r="AI63" s="99"/>
      <c r="AJ63" s="8"/>
      <c r="AK63" s="183" t="s">
        <v>41</v>
      </c>
      <c r="AL63" s="126"/>
      <c r="AM63" s="122"/>
      <c r="AN63" s="122"/>
      <c r="AO63" s="99"/>
      <c r="AP63" s="8"/>
      <c r="AQ63" s="183" t="s">
        <v>41</v>
      </c>
      <c r="AR63" s="126"/>
      <c r="AS63" s="122"/>
      <c r="AT63" s="122"/>
      <c r="AU63" s="99"/>
      <c r="AV63" s="8"/>
      <c r="AW63" s="183" t="s">
        <v>41</v>
      </c>
      <c r="AX63" s="126"/>
      <c r="AY63" s="122"/>
      <c r="AZ63" s="122"/>
      <c r="BA63" s="99"/>
      <c r="BB63" s="8"/>
      <c r="BC63" s="183" t="s">
        <v>41</v>
      </c>
      <c r="BD63" s="126"/>
      <c r="BE63" s="122"/>
      <c r="BF63" s="122"/>
      <c r="BG63" s="99"/>
    </row>
    <row r="64" spans="1:59" ht="14.5" customHeight="1" x14ac:dyDescent="0.35">
      <c r="A64" s="183"/>
      <c r="B64" s="126"/>
      <c r="C64" s="122"/>
      <c r="D64" s="122"/>
      <c r="E64" s="99"/>
      <c r="G64" s="183"/>
      <c r="H64" s="126"/>
      <c r="I64" s="122"/>
      <c r="J64" s="122"/>
      <c r="K64" s="99"/>
      <c r="L64" s="8"/>
      <c r="M64" s="183"/>
      <c r="N64" s="126"/>
      <c r="O64" s="122"/>
      <c r="P64" s="122"/>
      <c r="Q64" s="99"/>
      <c r="R64" s="8"/>
      <c r="S64" s="183"/>
      <c r="T64" s="126"/>
      <c r="U64" s="122"/>
      <c r="V64" s="122"/>
      <c r="W64" s="99"/>
      <c r="X64" s="8"/>
      <c r="Y64" s="183"/>
      <c r="Z64" s="126"/>
      <c r="AA64" s="122"/>
      <c r="AB64" s="122"/>
      <c r="AC64" s="99"/>
      <c r="AD64" s="8"/>
      <c r="AE64" s="183"/>
      <c r="AF64" s="126"/>
      <c r="AG64" s="122"/>
      <c r="AH64" s="122"/>
      <c r="AI64" s="99"/>
      <c r="AJ64" s="8"/>
      <c r="AK64" s="183"/>
      <c r="AL64" s="126"/>
      <c r="AM64" s="122"/>
      <c r="AN64" s="122"/>
      <c r="AO64" s="99"/>
      <c r="AP64" s="8"/>
      <c r="AQ64" s="183"/>
      <c r="AR64" s="126"/>
      <c r="AS64" s="122"/>
      <c r="AT64" s="122"/>
      <c r="AU64" s="99"/>
      <c r="AV64" s="8"/>
      <c r="AW64" s="183"/>
      <c r="AX64" s="126"/>
      <c r="AY64" s="122"/>
      <c r="AZ64" s="122"/>
      <c r="BA64" s="99"/>
      <c r="BB64" s="8"/>
      <c r="BC64" s="183"/>
      <c r="BD64" s="126"/>
      <c r="BE64" s="122"/>
      <c r="BF64" s="122"/>
      <c r="BG64" s="99"/>
    </row>
    <row r="65" spans="1:59" ht="22.5" customHeight="1" thickBot="1" x14ac:dyDescent="0.4">
      <c r="A65" s="184"/>
      <c r="B65" s="127"/>
      <c r="C65" s="122"/>
      <c r="D65" s="122"/>
      <c r="E65" s="99"/>
      <c r="G65" s="184"/>
      <c r="H65" s="127"/>
      <c r="I65" s="122"/>
      <c r="J65" s="122"/>
      <c r="K65" s="99"/>
      <c r="L65" s="8"/>
      <c r="M65" s="184"/>
      <c r="N65" s="127"/>
      <c r="O65" s="122"/>
      <c r="P65" s="122"/>
      <c r="Q65" s="99"/>
      <c r="R65" s="8"/>
      <c r="S65" s="184"/>
      <c r="T65" s="127"/>
      <c r="U65" s="122"/>
      <c r="V65" s="122"/>
      <c r="W65" s="99"/>
      <c r="X65" s="8"/>
      <c r="Y65" s="184"/>
      <c r="Z65" s="127"/>
      <c r="AA65" s="122"/>
      <c r="AB65" s="122"/>
      <c r="AC65" s="99"/>
      <c r="AD65" s="8"/>
      <c r="AE65" s="184"/>
      <c r="AF65" s="127"/>
      <c r="AG65" s="122"/>
      <c r="AH65" s="122"/>
      <c r="AI65" s="99"/>
      <c r="AJ65" s="8"/>
      <c r="AK65" s="184"/>
      <c r="AL65" s="127"/>
      <c r="AM65" s="122"/>
      <c r="AN65" s="122"/>
      <c r="AO65" s="99"/>
      <c r="AP65" s="8"/>
      <c r="AQ65" s="184"/>
      <c r="AR65" s="127"/>
      <c r="AS65" s="122"/>
      <c r="AT65" s="122"/>
      <c r="AU65" s="99"/>
      <c r="AV65" s="8"/>
      <c r="AW65" s="184"/>
      <c r="AX65" s="127"/>
      <c r="AY65" s="122"/>
      <c r="AZ65" s="122"/>
      <c r="BA65" s="99"/>
      <c r="BB65" s="8"/>
      <c r="BC65" s="184"/>
      <c r="BD65" s="127"/>
      <c r="BE65" s="122"/>
      <c r="BF65" s="122"/>
      <c r="BG65" s="99"/>
    </row>
    <row r="66" spans="1:59" ht="15" thickBot="1" x14ac:dyDescent="0.4">
      <c r="A66" s="93" t="s">
        <v>63</v>
      </c>
      <c r="B66" s="128"/>
      <c r="C66" s="60">
        <f>C62+C63+C64+C65</f>
        <v>0</v>
      </c>
      <c r="D66" s="60">
        <f>D62+D63+D64+D65</f>
        <v>0</v>
      </c>
      <c r="E66" s="105" t="e">
        <f>1-(D66/C66)</f>
        <v>#DIV/0!</v>
      </c>
      <c r="G66" s="93" t="s">
        <v>63</v>
      </c>
      <c r="H66" s="128"/>
      <c r="I66" s="60">
        <f>I62+I63+I64+I65</f>
        <v>0</v>
      </c>
      <c r="J66" s="60">
        <f>J62+J63+J64+J65</f>
        <v>0</v>
      </c>
      <c r="K66" s="105" t="e">
        <f>1-(J66/I66)</f>
        <v>#DIV/0!</v>
      </c>
      <c r="L66" s="8"/>
      <c r="M66" s="93" t="s">
        <v>63</v>
      </c>
      <c r="N66" s="128"/>
      <c r="O66" s="60">
        <f>O62+O63+O64+O65</f>
        <v>0</v>
      </c>
      <c r="P66" s="60">
        <f>P62+P63+P64+P65</f>
        <v>0</v>
      </c>
      <c r="Q66" s="105" t="e">
        <f>1-(P66/O66)</f>
        <v>#DIV/0!</v>
      </c>
      <c r="R66" s="8"/>
      <c r="S66" s="93" t="s">
        <v>63</v>
      </c>
      <c r="T66" s="128"/>
      <c r="U66" s="60">
        <f>U62+U63+U64+U65</f>
        <v>0</v>
      </c>
      <c r="V66" s="60">
        <f>V62+V63+V64+V65</f>
        <v>0</v>
      </c>
      <c r="W66" s="105" t="e">
        <f>1-(V66/U66)</f>
        <v>#DIV/0!</v>
      </c>
      <c r="X66" s="8"/>
      <c r="Y66" s="93" t="s">
        <v>63</v>
      </c>
      <c r="Z66" s="128"/>
      <c r="AA66" s="60">
        <f>AA62+AA63+AA64+AA65</f>
        <v>0</v>
      </c>
      <c r="AB66" s="60">
        <f>AB62+AB63+AB64+AB65</f>
        <v>0</v>
      </c>
      <c r="AC66" s="105" t="e">
        <f>1-(AB66/AA66)</f>
        <v>#DIV/0!</v>
      </c>
      <c r="AD66" s="8"/>
      <c r="AE66" s="93" t="s">
        <v>63</v>
      </c>
      <c r="AF66" s="128"/>
      <c r="AG66" s="60">
        <f>AG62+AG63+AG64+AG65</f>
        <v>0</v>
      </c>
      <c r="AH66" s="60">
        <f>AH62+AH63+AH64+AH65</f>
        <v>0</v>
      </c>
      <c r="AI66" s="105" t="e">
        <f>1-(AH66/AG66)</f>
        <v>#DIV/0!</v>
      </c>
      <c r="AJ66" s="8"/>
      <c r="AK66" s="93" t="s">
        <v>63</v>
      </c>
      <c r="AL66" s="128"/>
      <c r="AM66" s="60">
        <f>AM62+AM63+AM64+AM65</f>
        <v>0</v>
      </c>
      <c r="AN66" s="60">
        <f>AN62+AN63+AN64+AN65</f>
        <v>0</v>
      </c>
      <c r="AO66" s="105" t="e">
        <f>1-(AN66/AM66)</f>
        <v>#DIV/0!</v>
      </c>
      <c r="AP66" s="8"/>
      <c r="AQ66" s="93" t="s">
        <v>63</v>
      </c>
      <c r="AR66" s="128"/>
      <c r="AS66" s="60">
        <f>AS62+AS63+AS64+AS65</f>
        <v>0</v>
      </c>
      <c r="AT66" s="60">
        <f>AT62+AT63+AT64+AT65</f>
        <v>0</v>
      </c>
      <c r="AU66" s="105" t="e">
        <f>1-(AT66/AS66)</f>
        <v>#DIV/0!</v>
      </c>
      <c r="AV66" s="8"/>
      <c r="AW66" s="93" t="s">
        <v>63</v>
      </c>
      <c r="AX66" s="128"/>
      <c r="AY66" s="60">
        <f>AY62+AY63+AY64+AY65</f>
        <v>0</v>
      </c>
      <c r="AZ66" s="60">
        <f>AZ62+AZ63+AZ64+AZ65</f>
        <v>0</v>
      </c>
      <c r="BA66" s="105" t="e">
        <f>1-(AZ66/AY66)</f>
        <v>#DIV/0!</v>
      </c>
      <c r="BB66" s="8"/>
      <c r="BC66" s="93" t="s">
        <v>63</v>
      </c>
      <c r="BD66" s="128"/>
      <c r="BE66" s="60">
        <f>BE62+BE63+BE64+BE65</f>
        <v>0</v>
      </c>
      <c r="BF66" s="60">
        <f>BF62+BF63+BF64+BF65</f>
        <v>0</v>
      </c>
      <c r="BG66" s="105" t="e">
        <f>1-(BF66/BE66)</f>
        <v>#DIV/0!</v>
      </c>
    </row>
    <row r="67" spans="1:59" x14ac:dyDescent="0.35">
      <c r="A67" s="15" t="s">
        <v>23</v>
      </c>
      <c r="B67" s="125"/>
      <c r="C67" s="122"/>
      <c r="D67" s="122"/>
      <c r="E67" s="99"/>
      <c r="G67" s="15" t="s">
        <v>23</v>
      </c>
      <c r="H67" s="125"/>
      <c r="I67" s="122"/>
      <c r="J67" s="122"/>
      <c r="K67" s="99"/>
      <c r="L67" s="8"/>
      <c r="M67" s="15" t="s">
        <v>23</v>
      </c>
      <c r="N67" s="125"/>
      <c r="O67" s="122"/>
      <c r="P67" s="122"/>
      <c r="Q67" s="99"/>
      <c r="R67" s="8"/>
      <c r="S67" s="15" t="s">
        <v>23</v>
      </c>
      <c r="T67" s="125"/>
      <c r="U67" s="122"/>
      <c r="V67" s="122"/>
      <c r="W67" s="99"/>
      <c r="X67" s="8"/>
      <c r="Y67" s="15" t="s">
        <v>23</v>
      </c>
      <c r="Z67" s="125"/>
      <c r="AA67" s="122"/>
      <c r="AB67" s="122"/>
      <c r="AC67" s="99"/>
      <c r="AD67" s="8"/>
      <c r="AE67" s="15" t="s">
        <v>23</v>
      </c>
      <c r="AF67" s="125"/>
      <c r="AG67" s="122"/>
      <c r="AH67" s="122"/>
      <c r="AI67" s="99"/>
      <c r="AJ67" s="8"/>
      <c r="AK67" s="15" t="s">
        <v>23</v>
      </c>
      <c r="AL67" s="125"/>
      <c r="AM67" s="122"/>
      <c r="AN67" s="122"/>
      <c r="AO67" s="99"/>
      <c r="AP67" s="8"/>
      <c r="AQ67" s="15" t="s">
        <v>23</v>
      </c>
      <c r="AR67" s="125"/>
      <c r="AS67" s="122"/>
      <c r="AT67" s="122"/>
      <c r="AU67" s="99"/>
      <c r="AV67" s="8"/>
      <c r="AW67" s="15" t="s">
        <v>23</v>
      </c>
      <c r="AX67" s="125"/>
      <c r="AY67" s="122"/>
      <c r="AZ67" s="122"/>
      <c r="BA67" s="99"/>
      <c r="BB67" s="8"/>
      <c r="BC67" s="15" t="s">
        <v>23</v>
      </c>
      <c r="BD67" s="125"/>
      <c r="BE67" s="122"/>
      <c r="BF67" s="122"/>
      <c r="BG67" s="99"/>
    </row>
    <row r="68" spans="1:59" ht="15" thickBot="1" x14ac:dyDescent="0.4">
      <c r="A68" s="28"/>
      <c r="B68" s="119"/>
      <c r="C68" s="122"/>
      <c r="D68" s="122"/>
      <c r="E68" s="99"/>
      <c r="G68" s="28"/>
      <c r="H68" s="119"/>
      <c r="I68" s="122"/>
      <c r="J68" s="122"/>
      <c r="K68" s="99"/>
      <c r="L68" s="8"/>
      <c r="M68" s="28"/>
      <c r="N68" s="119"/>
      <c r="O68" s="122"/>
      <c r="P68" s="122"/>
      <c r="Q68" s="99"/>
      <c r="R68" s="8"/>
      <c r="S68" s="28"/>
      <c r="T68" s="119"/>
      <c r="U68" s="122"/>
      <c r="V68" s="122"/>
      <c r="W68" s="99"/>
      <c r="X68" s="8"/>
      <c r="Y68" s="28"/>
      <c r="Z68" s="119"/>
      <c r="AA68" s="122"/>
      <c r="AB68" s="122"/>
      <c r="AC68" s="99"/>
      <c r="AD68" s="8"/>
      <c r="AE68" s="28"/>
      <c r="AF68" s="119"/>
      <c r="AG68" s="122"/>
      <c r="AH68" s="122"/>
      <c r="AI68" s="99"/>
      <c r="AJ68" s="8"/>
      <c r="AK68" s="28"/>
      <c r="AL68" s="119"/>
      <c r="AM68" s="122"/>
      <c r="AN68" s="122"/>
      <c r="AO68" s="99"/>
      <c r="AP68" s="8"/>
      <c r="AQ68" s="28"/>
      <c r="AR68" s="119"/>
      <c r="AS68" s="122"/>
      <c r="AT68" s="122"/>
      <c r="AU68" s="99"/>
      <c r="AV68" s="8"/>
      <c r="AW68" s="28"/>
      <c r="AX68" s="119"/>
      <c r="AY68" s="122"/>
      <c r="AZ68" s="122"/>
      <c r="BA68" s="99"/>
      <c r="BB68" s="8"/>
      <c r="BC68" s="28"/>
      <c r="BD68" s="119"/>
      <c r="BE68" s="122"/>
      <c r="BF68" s="122"/>
      <c r="BG68" s="99"/>
    </row>
    <row r="69" spans="1:59" ht="15" thickBot="1" x14ac:dyDescent="0.4">
      <c r="A69" s="93" t="s">
        <v>63</v>
      </c>
      <c r="B69" s="128"/>
      <c r="C69" s="55">
        <f>C67+C68</f>
        <v>0</v>
      </c>
      <c r="D69" s="55">
        <f>D67+D68</f>
        <v>0</v>
      </c>
      <c r="E69" s="105" t="e">
        <f>1-(D69/C69)</f>
        <v>#DIV/0!</v>
      </c>
      <c r="G69" s="93" t="s">
        <v>63</v>
      </c>
      <c r="H69" s="128"/>
      <c r="I69" s="55">
        <f>I67+I68</f>
        <v>0</v>
      </c>
      <c r="J69" s="55">
        <f>J67+J68</f>
        <v>0</v>
      </c>
      <c r="K69" s="105" t="e">
        <f>1-(J69/I69)</f>
        <v>#DIV/0!</v>
      </c>
      <c r="L69" s="8"/>
      <c r="M69" s="93" t="s">
        <v>63</v>
      </c>
      <c r="N69" s="128"/>
      <c r="O69" s="55">
        <f>O67+O68</f>
        <v>0</v>
      </c>
      <c r="P69" s="55">
        <f>P67+P68</f>
        <v>0</v>
      </c>
      <c r="Q69" s="105" t="e">
        <f>1-(P69/O69)</f>
        <v>#DIV/0!</v>
      </c>
      <c r="R69" s="8"/>
      <c r="S69" s="93" t="s">
        <v>63</v>
      </c>
      <c r="T69" s="128"/>
      <c r="U69" s="55">
        <f>U67+U68</f>
        <v>0</v>
      </c>
      <c r="V69" s="55">
        <f>V67+V68</f>
        <v>0</v>
      </c>
      <c r="W69" s="105" t="e">
        <f>1-(V69/U69)</f>
        <v>#DIV/0!</v>
      </c>
      <c r="X69" s="8"/>
      <c r="Y69" s="93" t="s">
        <v>63</v>
      </c>
      <c r="Z69" s="128"/>
      <c r="AA69" s="55">
        <f>AA67+AA68</f>
        <v>0</v>
      </c>
      <c r="AB69" s="55">
        <f>AB67+AB68</f>
        <v>0</v>
      </c>
      <c r="AC69" s="105" t="e">
        <f>1-(AB69/AA69)</f>
        <v>#DIV/0!</v>
      </c>
      <c r="AD69" s="8"/>
      <c r="AE69" s="93" t="s">
        <v>63</v>
      </c>
      <c r="AF69" s="128"/>
      <c r="AG69" s="55">
        <f>AG67+AG68</f>
        <v>0</v>
      </c>
      <c r="AH69" s="55">
        <f>AH67+AH68</f>
        <v>0</v>
      </c>
      <c r="AI69" s="105" t="e">
        <f>1-(AH69/AG69)</f>
        <v>#DIV/0!</v>
      </c>
      <c r="AJ69" s="8"/>
      <c r="AK69" s="93" t="s">
        <v>63</v>
      </c>
      <c r="AL69" s="128"/>
      <c r="AM69" s="55">
        <f>AM67+AM68</f>
        <v>0</v>
      </c>
      <c r="AN69" s="55">
        <f>AN67+AN68</f>
        <v>0</v>
      </c>
      <c r="AO69" s="105" t="e">
        <f>1-(AN69/AM69)</f>
        <v>#DIV/0!</v>
      </c>
      <c r="AP69" s="8"/>
      <c r="AQ69" s="93" t="s">
        <v>63</v>
      </c>
      <c r="AR69" s="128"/>
      <c r="AS69" s="55">
        <f>AS67+AS68</f>
        <v>0</v>
      </c>
      <c r="AT69" s="55">
        <f>AT67+AT68</f>
        <v>0</v>
      </c>
      <c r="AU69" s="105" t="e">
        <f>1-(AT69/AS69)</f>
        <v>#DIV/0!</v>
      </c>
      <c r="AV69" s="8"/>
      <c r="AW69" s="93" t="s">
        <v>63</v>
      </c>
      <c r="AX69" s="128"/>
      <c r="AY69" s="55">
        <f>AY67+AY68</f>
        <v>0</v>
      </c>
      <c r="AZ69" s="55">
        <f>AZ67+AZ68</f>
        <v>0</v>
      </c>
      <c r="BA69" s="105" t="e">
        <f>1-(AZ69/AY69)</f>
        <v>#DIV/0!</v>
      </c>
      <c r="BB69" s="8"/>
      <c r="BC69" s="93" t="s">
        <v>63</v>
      </c>
      <c r="BD69" s="128"/>
      <c r="BE69" s="55">
        <f>BE67+BE68</f>
        <v>0</v>
      </c>
      <c r="BF69" s="55">
        <f>BF67+BF68</f>
        <v>0</v>
      </c>
      <c r="BG69" s="105" t="e">
        <f>1-(BF69/BE69)</f>
        <v>#DIV/0!</v>
      </c>
    </row>
    <row r="70" spans="1:59" x14ac:dyDescent="0.35">
      <c r="A70" s="15" t="s">
        <v>24</v>
      </c>
      <c r="B70" s="129"/>
      <c r="C70" s="122"/>
      <c r="D70" s="122"/>
      <c r="E70" s="99"/>
      <c r="G70" s="15" t="s">
        <v>24</v>
      </c>
      <c r="H70" s="129"/>
      <c r="I70" s="122"/>
      <c r="J70" s="122"/>
      <c r="K70" s="99"/>
      <c r="L70" s="8"/>
      <c r="M70" s="15" t="s">
        <v>24</v>
      </c>
      <c r="N70" s="129"/>
      <c r="O70" s="122"/>
      <c r="P70" s="122"/>
      <c r="Q70" s="99"/>
      <c r="R70" s="8"/>
      <c r="S70" s="15" t="s">
        <v>24</v>
      </c>
      <c r="T70" s="129"/>
      <c r="U70" s="122"/>
      <c r="V70" s="122"/>
      <c r="W70" s="99"/>
      <c r="X70" s="8"/>
      <c r="Y70" s="15" t="s">
        <v>24</v>
      </c>
      <c r="Z70" s="129"/>
      <c r="AA70" s="122"/>
      <c r="AB70" s="122"/>
      <c r="AC70" s="99"/>
      <c r="AD70" s="8"/>
      <c r="AE70" s="15" t="s">
        <v>24</v>
      </c>
      <c r="AF70" s="129"/>
      <c r="AG70" s="122"/>
      <c r="AH70" s="122"/>
      <c r="AI70" s="99"/>
      <c r="AJ70" s="8"/>
      <c r="AK70" s="15" t="s">
        <v>24</v>
      </c>
      <c r="AL70" s="129"/>
      <c r="AM70" s="122"/>
      <c r="AN70" s="122"/>
      <c r="AO70" s="99"/>
      <c r="AP70" s="8"/>
      <c r="AQ70" s="15" t="s">
        <v>24</v>
      </c>
      <c r="AR70" s="129"/>
      <c r="AS70" s="122"/>
      <c r="AT70" s="122"/>
      <c r="AU70" s="99"/>
      <c r="AV70" s="8"/>
      <c r="AW70" s="15" t="s">
        <v>24</v>
      </c>
      <c r="AX70" s="129"/>
      <c r="AY70" s="122"/>
      <c r="AZ70" s="122"/>
      <c r="BA70" s="99"/>
      <c r="BB70" s="8"/>
      <c r="BC70" s="15" t="s">
        <v>24</v>
      </c>
      <c r="BD70" s="129"/>
      <c r="BE70" s="122"/>
      <c r="BF70" s="122"/>
      <c r="BG70" s="99"/>
    </row>
    <row r="71" spans="1:59" x14ac:dyDescent="0.35">
      <c r="A71" s="11"/>
      <c r="B71" s="130"/>
      <c r="C71" s="122"/>
      <c r="D71" s="122"/>
      <c r="E71" s="99"/>
      <c r="G71" s="11"/>
      <c r="H71" s="130"/>
      <c r="I71" s="122"/>
      <c r="J71" s="122"/>
      <c r="K71" s="99"/>
      <c r="L71" s="8"/>
      <c r="M71" s="11"/>
      <c r="N71" s="130"/>
      <c r="O71" s="122"/>
      <c r="P71" s="122"/>
      <c r="Q71" s="99"/>
      <c r="R71" s="8"/>
      <c r="S71" s="11"/>
      <c r="T71" s="130"/>
      <c r="U71" s="122"/>
      <c r="V71" s="122"/>
      <c r="W71" s="99"/>
      <c r="X71" s="8"/>
      <c r="Y71" s="11"/>
      <c r="Z71" s="130"/>
      <c r="AA71" s="122"/>
      <c r="AB71" s="122"/>
      <c r="AC71" s="99"/>
      <c r="AD71" s="8"/>
      <c r="AE71" s="11"/>
      <c r="AF71" s="130"/>
      <c r="AG71" s="122"/>
      <c r="AH71" s="122"/>
      <c r="AI71" s="99"/>
      <c r="AJ71" s="8"/>
      <c r="AK71" s="11"/>
      <c r="AL71" s="130"/>
      <c r="AM71" s="122"/>
      <c r="AN71" s="122"/>
      <c r="AO71" s="99"/>
      <c r="AP71" s="8"/>
      <c r="AQ71" s="11"/>
      <c r="AR71" s="130"/>
      <c r="AS71" s="122"/>
      <c r="AT71" s="122"/>
      <c r="AU71" s="99"/>
      <c r="AV71" s="8"/>
      <c r="AW71" s="11"/>
      <c r="AX71" s="130"/>
      <c r="AY71" s="122"/>
      <c r="AZ71" s="122"/>
      <c r="BA71" s="99"/>
      <c r="BB71" s="8"/>
      <c r="BC71" s="11"/>
      <c r="BD71" s="130"/>
      <c r="BE71" s="122"/>
      <c r="BF71" s="122"/>
      <c r="BG71" s="99"/>
    </row>
    <row r="72" spans="1:59" ht="15" thickBot="1" x14ac:dyDescent="0.4">
      <c r="A72" s="16"/>
      <c r="B72" s="127"/>
      <c r="C72" s="122"/>
      <c r="D72" s="122"/>
      <c r="E72" s="99"/>
      <c r="G72" s="16"/>
      <c r="H72" s="127"/>
      <c r="I72" s="122"/>
      <c r="J72" s="122"/>
      <c r="K72" s="99"/>
      <c r="L72" s="8"/>
      <c r="M72" s="16"/>
      <c r="N72" s="127"/>
      <c r="O72" s="122"/>
      <c r="P72" s="122"/>
      <c r="Q72" s="99"/>
      <c r="R72" s="8"/>
      <c r="S72" s="16"/>
      <c r="T72" s="127"/>
      <c r="U72" s="122"/>
      <c r="V72" s="122"/>
      <c r="W72" s="99"/>
      <c r="X72" s="8"/>
      <c r="Y72" s="16"/>
      <c r="Z72" s="127"/>
      <c r="AA72" s="122"/>
      <c r="AB72" s="122"/>
      <c r="AC72" s="99"/>
      <c r="AD72" s="8"/>
      <c r="AE72" s="16"/>
      <c r="AF72" s="127"/>
      <c r="AG72" s="122"/>
      <c r="AH72" s="122"/>
      <c r="AI72" s="99"/>
      <c r="AJ72" s="8"/>
      <c r="AK72" s="16"/>
      <c r="AL72" s="127"/>
      <c r="AM72" s="122"/>
      <c r="AN72" s="122"/>
      <c r="AO72" s="99"/>
      <c r="AP72" s="8"/>
      <c r="AQ72" s="16"/>
      <c r="AR72" s="127"/>
      <c r="AS72" s="122"/>
      <c r="AT72" s="122"/>
      <c r="AU72" s="99"/>
      <c r="AV72" s="8"/>
      <c r="AW72" s="16"/>
      <c r="AX72" s="127"/>
      <c r="AY72" s="122"/>
      <c r="AZ72" s="122"/>
      <c r="BA72" s="99"/>
      <c r="BB72" s="8"/>
      <c r="BC72" s="16"/>
      <c r="BD72" s="127"/>
      <c r="BE72" s="122"/>
      <c r="BF72" s="122"/>
      <c r="BG72" s="99"/>
    </row>
    <row r="73" spans="1:59" ht="15" thickBot="1" x14ac:dyDescent="0.4">
      <c r="A73" s="93" t="s">
        <v>63</v>
      </c>
      <c r="B73" s="128"/>
      <c r="C73" s="55">
        <f>C71+C72+C70</f>
        <v>0</v>
      </c>
      <c r="D73" s="55">
        <f>D71+D72+D70</f>
        <v>0</v>
      </c>
      <c r="E73" s="105" t="e">
        <f>1-(D73/C73)</f>
        <v>#DIV/0!</v>
      </c>
      <c r="G73" s="93" t="s">
        <v>63</v>
      </c>
      <c r="H73" s="128"/>
      <c r="I73" s="55">
        <f>I71+I72+I70</f>
        <v>0</v>
      </c>
      <c r="J73" s="55">
        <f>J71+J72+J70</f>
        <v>0</v>
      </c>
      <c r="K73" s="105" t="e">
        <f>1-(J73/I73)</f>
        <v>#DIV/0!</v>
      </c>
      <c r="L73" s="8"/>
      <c r="M73" s="93" t="s">
        <v>63</v>
      </c>
      <c r="N73" s="128"/>
      <c r="O73" s="55">
        <f>O71+O72+O70</f>
        <v>0</v>
      </c>
      <c r="P73" s="55">
        <f>P71+P72+P70</f>
        <v>0</v>
      </c>
      <c r="Q73" s="105" t="e">
        <f>1-(P73/O73)</f>
        <v>#DIV/0!</v>
      </c>
      <c r="R73" s="8"/>
      <c r="S73" s="93" t="s">
        <v>63</v>
      </c>
      <c r="T73" s="128"/>
      <c r="U73" s="55">
        <f>U71+U72+U70</f>
        <v>0</v>
      </c>
      <c r="V73" s="55">
        <f>V71+V72+V70</f>
        <v>0</v>
      </c>
      <c r="W73" s="105" t="e">
        <f>1-(V73/U73)</f>
        <v>#DIV/0!</v>
      </c>
      <c r="X73" s="8"/>
      <c r="Y73" s="93" t="s">
        <v>63</v>
      </c>
      <c r="Z73" s="128"/>
      <c r="AA73" s="55">
        <f>AA71+AA72+AA70</f>
        <v>0</v>
      </c>
      <c r="AB73" s="55">
        <f>AB71+AB72+AB70</f>
        <v>0</v>
      </c>
      <c r="AC73" s="105" t="e">
        <f>1-(AB73/AA73)</f>
        <v>#DIV/0!</v>
      </c>
      <c r="AD73" s="8"/>
      <c r="AE73" s="93" t="s">
        <v>63</v>
      </c>
      <c r="AF73" s="128"/>
      <c r="AG73" s="55">
        <f>AG71+AG72+AG70</f>
        <v>0</v>
      </c>
      <c r="AH73" s="55">
        <f>AH71+AH72+AH70</f>
        <v>0</v>
      </c>
      <c r="AI73" s="105" t="e">
        <f>1-(AH73/AG73)</f>
        <v>#DIV/0!</v>
      </c>
      <c r="AJ73" s="8"/>
      <c r="AK73" s="93" t="s">
        <v>63</v>
      </c>
      <c r="AL73" s="128"/>
      <c r="AM73" s="55">
        <f>AM71+AM72+AM70</f>
        <v>0</v>
      </c>
      <c r="AN73" s="55">
        <f>AN71+AN72+AN70</f>
        <v>0</v>
      </c>
      <c r="AO73" s="105" t="e">
        <f>1-(AN73/AM73)</f>
        <v>#DIV/0!</v>
      </c>
      <c r="AP73" s="8"/>
      <c r="AQ73" s="93" t="s">
        <v>63</v>
      </c>
      <c r="AR73" s="128"/>
      <c r="AS73" s="55">
        <f>AS71+AS72+AS70</f>
        <v>0</v>
      </c>
      <c r="AT73" s="55">
        <f>AT71+AT72+AT70</f>
        <v>0</v>
      </c>
      <c r="AU73" s="105" t="e">
        <f>1-(AT73/AS73)</f>
        <v>#DIV/0!</v>
      </c>
      <c r="AV73" s="8"/>
      <c r="AW73" s="93" t="s">
        <v>63</v>
      </c>
      <c r="AX73" s="128"/>
      <c r="AY73" s="55">
        <f>AY71+AY72+AY70</f>
        <v>0</v>
      </c>
      <c r="AZ73" s="55">
        <f>AZ71+AZ72+AZ70</f>
        <v>0</v>
      </c>
      <c r="BA73" s="105" t="e">
        <f>1-(AZ73/AY73)</f>
        <v>#DIV/0!</v>
      </c>
      <c r="BB73" s="8"/>
      <c r="BC73" s="93" t="s">
        <v>63</v>
      </c>
      <c r="BD73" s="128"/>
      <c r="BE73" s="55">
        <f>BE71+BE72+BE70</f>
        <v>0</v>
      </c>
      <c r="BF73" s="55">
        <f>BF71+BF72+BF70</f>
        <v>0</v>
      </c>
      <c r="BG73" s="105" t="e">
        <f>1-(BF73/BE73)</f>
        <v>#DIV/0!</v>
      </c>
    </row>
    <row r="74" spans="1:59" x14ac:dyDescent="0.35">
      <c r="A74" s="15" t="s">
        <v>25</v>
      </c>
      <c r="B74" s="125"/>
      <c r="C74" s="122"/>
      <c r="D74" s="122"/>
      <c r="E74" s="99"/>
      <c r="G74" s="15" t="s">
        <v>25</v>
      </c>
      <c r="H74" s="125"/>
      <c r="I74" s="122"/>
      <c r="J74" s="122"/>
      <c r="K74" s="99"/>
      <c r="L74" s="8"/>
      <c r="M74" s="15" t="s">
        <v>25</v>
      </c>
      <c r="N74" s="125"/>
      <c r="O74" s="122"/>
      <c r="P74" s="122"/>
      <c r="Q74" s="99"/>
      <c r="R74" s="8"/>
      <c r="S74" s="15" t="s">
        <v>25</v>
      </c>
      <c r="T74" s="125"/>
      <c r="U74" s="122"/>
      <c r="V74" s="122"/>
      <c r="W74" s="99"/>
      <c r="X74" s="8"/>
      <c r="Y74" s="15" t="s">
        <v>25</v>
      </c>
      <c r="Z74" s="125"/>
      <c r="AA74" s="122"/>
      <c r="AB74" s="122"/>
      <c r="AC74" s="99"/>
      <c r="AD74" s="8"/>
      <c r="AE74" s="15" t="s">
        <v>25</v>
      </c>
      <c r="AF74" s="125"/>
      <c r="AG74" s="122"/>
      <c r="AH74" s="122"/>
      <c r="AI74" s="99"/>
      <c r="AJ74" s="8"/>
      <c r="AK74" s="15" t="s">
        <v>25</v>
      </c>
      <c r="AL74" s="125"/>
      <c r="AM74" s="122"/>
      <c r="AN74" s="122"/>
      <c r="AO74" s="99"/>
      <c r="AP74" s="8"/>
      <c r="AQ74" s="15" t="s">
        <v>25</v>
      </c>
      <c r="AR74" s="125"/>
      <c r="AS74" s="122"/>
      <c r="AT74" s="122"/>
      <c r="AU74" s="99"/>
      <c r="AV74" s="8"/>
      <c r="AW74" s="15" t="s">
        <v>25</v>
      </c>
      <c r="AX74" s="125"/>
      <c r="AY74" s="122"/>
      <c r="AZ74" s="122"/>
      <c r="BA74" s="99"/>
      <c r="BB74" s="8"/>
      <c r="BC74" s="15" t="s">
        <v>25</v>
      </c>
      <c r="BD74" s="125"/>
      <c r="BE74" s="122"/>
      <c r="BF74" s="122"/>
      <c r="BG74" s="99"/>
    </row>
    <row r="75" spans="1:59" x14ac:dyDescent="0.35">
      <c r="A75" s="11"/>
      <c r="B75" s="118"/>
      <c r="C75" s="122"/>
      <c r="D75" s="122"/>
      <c r="E75" s="99"/>
      <c r="G75" s="11"/>
      <c r="H75" s="118"/>
      <c r="I75" s="122"/>
      <c r="J75" s="122"/>
      <c r="K75" s="99"/>
      <c r="L75" s="8"/>
      <c r="M75" s="11"/>
      <c r="N75" s="118"/>
      <c r="O75" s="122"/>
      <c r="P75" s="122"/>
      <c r="Q75" s="99"/>
      <c r="R75" s="8"/>
      <c r="S75" s="11"/>
      <c r="T75" s="118"/>
      <c r="U75" s="122"/>
      <c r="V75" s="122"/>
      <c r="W75" s="99"/>
      <c r="X75" s="8"/>
      <c r="Y75" s="11"/>
      <c r="Z75" s="118"/>
      <c r="AA75" s="122"/>
      <c r="AB75" s="122"/>
      <c r="AC75" s="99"/>
      <c r="AD75" s="8"/>
      <c r="AE75" s="11"/>
      <c r="AF75" s="118"/>
      <c r="AG75" s="122"/>
      <c r="AH75" s="122"/>
      <c r="AI75" s="99"/>
      <c r="AJ75" s="8"/>
      <c r="AK75" s="11"/>
      <c r="AL75" s="118"/>
      <c r="AM75" s="122"/>
      <c r="AN75" s="122"/>
      <c r="AO75" s="99"/>
      <c r="AP75" s="8"/>
      <c r="AQ75" s="11"/>
      <c r="AR75" s="118"/>
      <c r="AS75" s="122"/>
      <c r="AT75" s="122"/>
      <c r="AU75" s="99"/>
      <c r="AV75" s="8"/>
      <c r="AW75" s="11"/>
      <c r="AX75" s="118"/>
      <c r="AY75" s="122"/>
      <c r="AZ75" s="122"/>
      <c r="BA75" s="99"/>
      <c r="BB75" s="8"/>
      <c r="BC75" s="11"/>
      <c r="BD75" s="118"/>
      <c r="BE75" s="122"/>
      <c r="BF75" s="122"/>
      <c r="BG75" s="99"/>
    </row>
    <row r="76" spans="1:59" ht="15" thickBot="1" x14ac:dyDescent="0.4">
      <c r="A76" s="16"/>
      <c r="B76" s="119"/>
      <c r="C76" s="122"/>
      <c r="D76" s="122"/>
      <c r="E76" s="99"/>
      <c r="G76" s="16"/>
      <c r="H76" s="119"/>
      <c r="I76" s="122"/>
      <c r="J76" s="122"/>
      <c r="K76" s="99"/>
      <c r="L76" s="8"/>
      <c r="M76" s="16"/>
      <c r="N76" s="119"/>
      <c r="O76" s="122"/>
      <c r="P76" s="122"/>
      <c r="Q76" s="99"/>
      <c r="R76" s="8"/>
      <c r="S76" s="16"/>
      <c r="T76" s="119"/>
      <c r="U76" s="122"/>
      <c r="V76" s="122"/>
      <c r="W76" s="99"/>
      <c r="X76" s="8"/>
      <c r="Y76" s="16"/>
      <c r="Z76" s="119"/>
      <c r="AA76" s="122"/>
      <c r="AB76" s="122"/>
      <c r="AC76" s="99"/>
      <c r="AD76" s="8"/>
      <c r="AE76" s="16"/>
      <c r="AF76" s="119"/>
      <c r="AG76" s="122"/>
      <c r="AH76" s="122"/>
      <c r="AI76" s="99"/>
      <c r="AJ76" s="8"/>
      <c r="AK76" s="16"/>
      <c r="AL76" s="119"/>
      <c r="AM76" s="122"/>
      <c r="AN76" s="122"/>
      <c r="AO76" s="99"/>
      <c r="AP76" s="8"/>
      <c r="AQ76" s="16"/>
      <c r="AR76" s="119"/>
      <c r="AS76" s="122"/>
      <c r="AT76" s="122"/>
      <c r="AU76" s="99"/>
      <c r="AV76" s="8"/>
      <c r="AW76" s="16"/>
      <c r="AX76" s="119"/>
      <c r="AY76" s="122"/>
      <c r="AZ76" s="122"/>
      <c r="BA76" s="99"/>
      <c r="BB76" s="8"/>
      <c r="BC76" s="16"/>
      <c r="BD76" s="119"/>
      <c r="BE76" s="122"/>
      <c r="BF76" s="122"/>
      <c r="BG76" s="99"/>
    </row>
    <row r="77" spans="1:59" ht="15" thickBot="1" x14ac:dyDescent="0.4">
      <c r="A77" s="93" t="s">
        <v>63</v>
      </c>
      <c r="B77" s="128"/>
      <c r="C77" s="55">
        <f>C75+C76+C74</f>
        <v>0</v>
      </c>
      <c r="D77" s="55">
        <f>D75+D76+D74</f>
        <v>0</v>
      </c>
      <c r="E77" s="105" t="e">
        <f>1-(D77/C77)</f>
        <v>#DIV/0!</v>
      </c>
      <c r="G77" s="93" t="s">
        <v>63</v>
      </c>
      <c r="H77" s="128"/>
      <c r="I77" s="55">
        <f>I75+I76+I74</f>
        <v>0</v>
      </c>
      <c r="J77" s="55">
        <f>J75+J76+J74</f>
        <v>0</v>
      </c>
      <c r="K77" s="105" t="e">
        <f>1-(J77/I77)</f>
        <v>#DIV/0!</v>
      </c>
      <c r="L77" s="8"/>
      <c r="M77" s="93" t="s">
        <v>63</v>
      </c>
      <c r="N77" s="128"/>
      <c r="O77" s="55">
        <f>O75+O76+O74</f>
        <v>0</v>
      </c>
      <c r="P77" s="55">
        <f>P75+P76+P74</f>
        <v>0</v>
      </c>
      <c r="Q77" s="105" t="e">
        <f>1-(P77/O77)</f>
        <v>#DIV/0!</v>
      </c>
      <c r="R77" s="8"/>
      <c r="S77" s="93" t="s">
        <v>63</v>
      </c>
      <c r="T77" s="128"/>
      <c r="U77" s="55">
        <f>U75+U76+U74</f>
        <v>0</v>
      </c>
      <c r="V77" s="55">
        <f>V75+V76+V74</f>
        <v>0</v>
      </c>
      <c r="W77" s="105" t="e">
        <f>1-(V77/U77)</f>
        <v>#DIV/0!</v>
      </c>
      <c r="X77" s="8"/>
      <c r="Y77" s="93" t="s">
        <v>63</v>
      </c>
      <c r="Z77" s="128"/>
      <c r="AA77" s="55">
        <f>AA75+AA76+AA74</f>
        <v>0</v>
      </c>
      <c r="AB77" s="55">
        <f>AB75+AB76+AB74</f>
        <v>0</v>
      </c>
      <c r="AC77" s="105" t="e">
        <f>1-(AB77/AA77)</f>
        <v>#DIV/0!</v>
      </c>
      <c r="AD77" s="8"/>
      <c r="AE77" s="93" t="s">
        <v>63</v>
      </c>
      <c r="AF77" s="128"/>
      <c r="AG77" s="55">
        <f>AG75+AG76+AG74</f>
        <v>0</v>
      </c>
      <c r="AH77" s="55">
        <f>AH75+AH76+AH74</f>
        <v>0</v>
      </c>
      <c r="AI77" s="105" t="e">
        <f>1-(AH77/AG77)</f>
        <v>#DIV/0!</v>
      </c>
      <c r="AJ77" s="8"/>
      <c r="AK77" s="93" t="s">
        <v>63</v>
      </c>
      <c r="AL77" s="128"/>
      <c r="AM77" s="55">
        <f>AM75+AM76+AM74</f>
        <v>0</v>
      </c>
      <c r="AN77" s="55">
        <f>AN75+AN76+AN74</f>
        <v>0</v>
      </c>
      <c r="AO77" s="105" t="e">
        <f>1-(AN77/AM77)</f>
        <v>#DIV/0!</v>
      </c>
      <c r="AP77" s="8"/>
      <c r="AQ77" s="93" t="s">
        <v>63</v>
      </c>
      <c r="AR77" s="128"/>
      <c r="AS77" s="55">
        <f>AS75+AS76+AS74</f>
        <v>0</v>
      </c>
      <c r="AT77" s="55">
        <f>AT75+AT76+AT74</f>
        <v>0</v>
      </c>
      <c r="AU77" s="105" t="e">
        <f>1-(AT77/AS77)</f>
        <v>#DIV/0!</v>
      </c>
      <c r="AV77" s="8"/>
      <c r="AW77" s="93" t="s">
        <v>63</v>
      </c>
      <c r="AX77" s="128"/>
      <c r="AY77" s="55">
        <f>AY75+AY76+AY74</f>
        <v>0</v>
      </c>
      <c r="AZ77" s="55">
        <f>AZ75+AZ76+AZ74</f>
        <v>0</v>
      </c>
      <c r="BA77" s="105" t="e">
        <f>1-(AZ77/AY77)</f>
        <v>#DIV/0!</v>
      </c>
      <c r="BB77" s="8"/>
      <c r="BC77" s="93" t="s">
        <v>63</v>
      </c>
      <c r="BD77" s="128"/>
      <c r="BE77" s="55">
        <f>BE75+BE76+BE74</f>
        <v>0</v>
      </c>
      <c r="BF77" s="55">
        <f>BF75+BF76+BF74</f>
        <v>0</v>
      </c>
      <c r="BG77" s="105" t="e">
        <f>1-(BF77/BE77)</f>
        <v>#DIV/0!</v>
      </c>
    </row>
    <row r="78" spans="1:59" ht="15" thickBot="1" x14ac:dyDescent="0.4">
      <c r="A78" s="94" t="s">
        <v>19</v>
      </c>
      <c r="B78" s="95"/>
      <c r="C78" s="131">
        <f>+SUM(C62:C76)-C77-C73-C69-C66</f>
        <v>0</v>
      </c>
      <c r="D78" s="132">
        <f>+SUM(D62:D76)-D77-D73-D69-D66</f>
        <v>0</v>
      </c>
      <c r="E78" s="57" t="e">
        <f>1-(D78/C78)</f>
        <v>#DIV/0!</v>
      </c>
      <c r="G78" s="94" t="s">
        <v>19</v>
      </c>
      <c r="H78" s="95"/>
      <c r="I78" s="131">
        <f>+SUM(I62:I76)-I77-I73-I69-I66</f>
        <v>0</v>
      </c>
      <c r="J78" s="132">
        <f>+SUM(J62:J76)-J77-J73-J69-J66</f>
        <v>0</v>
      </c>
      <c r="K78" s="57" t="e">
        <f>1-(J78/I78)</f>
        <v>#DIV/0!</v>
      </c>
      <c r="L78" s="8"/>
      <c r="M78" s="94" t="s">
        <v>19</v>
      </c>
      <c r="N78" s="95"/>
      <c r="O78" s="131">
        <f>+SUM(O62:O76)-O77-O73-O69-O66</f>
        <v>0</v>
      </c>
      <c r="P78" s="132">
        <f>+SUM(P62:P76)-P77-P73-P69-P66</f>
        <v>0</v>
      </c>
      <c r="Q78" s="57" t="e">
        <f>1-(P78/O78)</f>
        <v>#DIV/0!</v>
      </c>
      <c r="R78" s="8"/>
      <c r="S78" s="94" t="s">
        <v>19</v>
      </c>
      <c r="T78" s="95"/>
      <c r="U78" s="131">
        <f>+SUM(U62:U76)-U77-U73-U69-U66</f>
        <v>0</v>
      </c>
      <c r="V78" s="132">
        <f>+SUM(V62:V76)-V77-V73-V69-V66</f>
        <v>0</v>
      </c>
      <c r="W78" s="57" t="e">
        <f>1-(V78/U78)</f>
        <v>#DIV/0!</v>
      </c>
      <c r="X78" s="8"/>
      <c r="Y78" s="94" t="s">
        <v>19</v>
      </c>
      <c r="Z78" s="95"/>
      <c r="AA78" s="131">
        <f>+SUM(AA62:AA76)-AA77-AA73-AA69-AA66</f>
        <v>0</v>
      </c>
      <c r="AB78" s="132">
        <f>+SUM(AB62:AB76)-AB77-AB73-AB69-AB66</f>
        <v>0</v>
      </c>
      <c r="AC78" s="57" t="e">
        <f>1-(AB78/AA78)</f>
        <v>#DIV/0!</v>
      </c>
      <c r="AD78" s="8"/>
      <c r="AE78" s="94" t="s">
        <v>19</v>
      </c>
      <c r="AF78" s="95"/>
      <c r="AG78" s="131">
        <f>+SUM(AG62:AG76)-AG77-AG73-AG69-AG66</f>
        <v>0</v>
      </c>
      <c r="AH78" s="132">
        <f>+SUM(AH62:AH76)-AH77-AH73-AH69-AH66</f>
        <v>0</v>
      </c>
      <c r="AI78" s="57" t="e">
        <f>1-(AH78/AG78)</f>
        <v>#DIV/0!</v>
      </c>
      <c r="AJ78" s="8"/>
      <c r="AK78" s="94" t="s">
        <v>19</v>
      </c>
      <c r="AL78" s="95"/>
      <c r="AM78" s="131">
        <f>+SUM(AM62:AM76)-AM77-AM73-AM69-AM66</f>
        <v>0</v>
      </c>
      <c r="AN78" s="132">
        <f>+SUM(AN62:AN76)-AN77-AN73-AN69-AN66</f>
        <v>0</v>
      </c>
      <c r="AO78" s="57" t="e">
        <f>1-(AN78/AM78)</f>
        <v>#DIV/0!</v>
      </c>
      <c r="AP78" s="8"/>
      <c r="AQ78" s="94" t="s">
        <v>19</v>
      </c>
      <c r="AR78" s="95"/>
      <c r="AS78" s="131">
        <f>+SUM(AS62:AS76)-AS77-AS73-AS69-AS66</f>
        <v>0</v>
      </c>
      <c r="AT78" s="132">
        <f>+SUM(AT62:AT76)-AT77-AT73-AT69-AT66</f>
        <v>0</v>
      </c>
      <c r="AU78" s="57" t="e">
        <f>1-(AT78/AS78)</f>
        <v>#DIV/0!</v>
      </c>
      <c r="AV78" s="8"/>
      <c r="AW78" s="94" t="s">
        <v>19</v>
      </c>
      <c r="AX78" s="95"/>
      <c r="AY78" s="131">
        <f>+SUM(AY62:AY76)-AY77-AY73-AY69-AY66</f>
        <v>0</v>
      </c>
      <c r="AZ78" s="132">
        <f>+SUM(AZ62:AZ76)-AZ77-AZ73-AZ69-AZ66</f>
        <v>0</v>
      </c>
      <c r="BA78" s="57" t="e">
        <f>1-(AZ78/AY78)</f>
        <v>#DIV/0!</v>
      </c>
      <c r="BB78" s="8"/>
      <c r="BC78" s="94" t="s">
        <v>19</v>
      </c>
      <c r="BD78" s="95"/>
      <c r="BE78" s="131">
        <f>+SUM(BE62:BE76)-BE77-BE73-BE69-BE66</f>
        <v>0</v>
      </c>
      <c r="BF78" s="132">
        <f>+SUM(BF62:BF76)-BF77-BF73-BF69-BF66</f>
        <v>0</v>
      </c>
      <c r="BG78" s="57" t="e">
        <f>1-(BF78/BE78)</f>
        <v>#DIV/0!</v>
      </c>
    </row>
    <row r="79" spans="1:59" ht="15" thickBot="1" x14ac:dyDescent="0.4">
      <c r="A79" s="8"/>
      <c r="B79" s="8"/>
      <c r="C79" s="9"/>
      <c r="D79" s="9"/>
      <c r="E79" s="59"/>
      <c r="G79" s="8"/>
      <c r="H79" s="8"/>
      <c r="I79" s="9"/>
      <c r="J79" s="9"/>
      <c r="K79" s="59"/>
      <c r="L79" s="8"/>
      <c r="M79" s="8"/>
      <c r="N79" s="8"/>
      <c r="O79" s="9"/>
      <c r="P79" s="9"/>
      <c r="Q79" s="59"/>
      <c r="R79" s="8"/>
      <c r="S79" s="8"/>
      <c r="T79" s="8"/>
      <c r="U79" s="9"/>
      <c r="V79" s="9"/>
      <c r="W79" s="59"/>
      <c r="X79" s="8"/>
      <c r="Y79" s="8"/>
      <c r="Z79" s="8"/>
      <c r="AA79" s="9"/>
      <c r="AB79" s="9"/>
      <c r="AC79" s="59"/>
      <c r="AD79" s="8"/>
      <c r="AE79" s="8"/>
      <c r="AF79" s="8"/>
      <c r="AG79" s="9"/>
      <c r="AH79" s="9"/>
      <c r="AI79" s="59"/>
      <c r="AJ79" s="8"/>
      <c r="AK79" s="8"/>
      <c r="AL79" s="8"/>
      <c r="AM79" s="9"/>
      <c r="AN79" s="9"/>
      <c r="AO79" s="59"/>
      <c r="AP79" s="8"/>
      <c r="AQ79" s="8"/>
      <c r="AR79" s="8"/>
      <c r="AS79" s="9"/>
      <c r="AT79" s="9"/>
      <c r="AU79" s="59"/>
      <c r="AV79" s="8"/>
      <c r="AW79" s="8"/>
      <c r="AX79" s="8"/>
      <c r="AY79" s="9"/>
      <c r="AZ79" s="9"/>
      <c r="BA79" s="59"/>
      <c r="BB79" s="8"/>
      <c r="BC79" s="8"/>
      <c r="BD79" s="8"/>
      <c r="BE79" s="9"/>
      <c r="BF79" s="9"/>
      <c r="BG79" s="59"/>
    </row>
    <row r="80" spans="1:59" ht="16.5" customHeight="1" x14ac:dyDescent="0.35">
      <c r="A80" s="18" t="s">
        <v>14</v>
      </c>
      <c r="B80" s="19"/>
      <c r="C80" s="47"/>
      <c r="D80" s="20"/>
      <c r="E80" s="58"/>
      <c r="G80" s="18" t="s">
        <v>14</v>
      </c>
      <c r="H80" s="19"/>
      <c r="I80" s="47"/>
      <c r="J80" s="20"/>
      <c r="K80" s="58"/>
      <c r="L80" s="8"/>
      <c r="M80" s="18" t="s">
        <v>14</v>
      </c>
      <c r="N80" s="19"/>
      <c r="O80" s="47"/>
      <c r="P80" s="20"/>
      <c r="Q80" s="58"/>
      <c r="R80" s="8"/>
      <c r="S80" s="18" t="s">
        <v>14</v>
      </c>
      <c r="T80" s="19"/>
      <c r="U80" s="47"/>
      <c r="V80" s="20"/>
      <c r="W80" s="58"/>
      <c r="X80" s="8"/>
      <c r="Y80" s="18" t="s">
        <v>14</v>
      </c>
      <c r="Z80" s="19"/>
      <c r="AA80" s="47"/>
      <c r="AB80" s="20"/>
      <c r="AC80" s="58"/>
      <c r="AD80" s="8"/>
      <c r="AE80" s="18" t="s">
        <v>14</v>
      </c>
      <c r="AF80" s="19"/>
      <c r="AG80" s="47"/>
      <c r="AH80" s="20"/>
      <c r="AI80" s="58"/>
      <c r="AJ80" s="8"/>
      <c r="AK80" s="18" t="s">
        <v>14</v>
      </c>
      <c r="AL80" s="19"/>
      <c r="AM80" s="47"/>
      <c r="AN80" s="20"/>
      <c r="AO80" s="58"/>
      <c r="AP80" s="8"/>
      <c r="AQ80" s="18" t="s">
        <v>14</v>
      </c>
      <c r="AR80" s="19"/>
      <c r="AS80" s="47"/>
      <c r="AT80" s="20"/>
      <c r="AU80" s="58"/>
      <c r="AV80" s="8"/>
      <c r="AW80" s="18" t="s">
        <v>14</v>
      </c>
      <c r="AX80" s="19"/>
      <c r="AY80" s="47"/>
      <c r="AZ80" s="20"/>
      <c r="BA80" s="58"/>
      <c r="BB80" s="8"/>
      <c r="BC80" s="18" t="s">
        <v>14</v>
      </c>
      <c r="BD80" s="19"/>
      <c r="BE80" s="47"/>
      <c r="BF80" s="20"/>
      <c r="BG80" s="58"/>
    </row>
    <row r="81" spans="1:59" ht="15" thickBot="1" x14ac:dyDescent="0.4">
      <c r="A81" s="16" t="s">
        <v>15</v>
      </c>
      <c r="B81" s="17"/>
      <c r="C81" s="48"/>
      <c r="D81" s="48"/>
      <c r="E81" s="60"/>
      <c r="G81" s="16" t="s">
        <v>15</v>
      </c>
      <c r="H81" s="17"/>
      <c r="I81" s="48"/>
      <c r="J81" s="48"/>
      <c r="K81" s="60"/>
      <c r="L81" s="8"/>
      <c r="M81" s="16" t="s">
        <v>15</v>
      </c>
      <c r="N81" s="17"/>
      <c r="O81" s="48"/>
      <c r="P81" s="48"/>
      <c r="Q81" s="60"/>
      <c r="R81" s="8"/>
      <c r="S81" s="16" t="s">
        <v>15</v>
      </c>
      <c r="T81" s="17"/>
      <c r="U81" s="48"/>
      <c r="V81" s="48"/>
      <c r="W81" s="60"/>
      <c r="X81" s="8"/>
      <c r="Y81" s="16" t="s">
        <v>15</v>
      </c>
      <c r="Z81" s="17"/>
      <c r="AA81" s="48"/>
      <c r="AB81" s="48"/>
      <c r="AC81" s="60"/>
      <c r="AD81" s="8"/>
      <c r="AE81" s="16" t="s">
        <v>15</v>
      </c>
      <c r="AF81" s="17"/>
      <c r="AG81" s="48"/>
      <c r="AH81" s="48"/>
      <c r="AI81" s="60"/>
      <c r="AJ81" s="8"/>
      <c r="AK81" s="16" t="s">
        <v>15</v>
      </c>
      <c r="AL81" s="17"/>
      <c r="AM81" s="48"/>
      <c r="AN81" s="48"/>
      <c r="AO81" s="60"/>
      <c r="AP81" s="8"/>
      <c r="AQ81" s="16" t="s">
        <v>15</v>
      </c>
      <c r="AR81" s="17"/>
      <c r="AS81" s="48"/>
      <c r="AT81" s="48"/>
      <c r="AU81" s="60"/>
      <c r="AV81" s="8"/>
      <c r="AW81" s="16" t="s">
        <v>15</v>
      </c>
      <c r="AX81" s="17"/>
      <c r="AY81" s="48"/>
      <c r="AZ81" s="48"/>
      <c r="BA81" s="60"/>
      <c r="BB81" s="8"/>
      <c r="BC81" s="16" t="s">
        <v>15</v>
      </c>
      <c r="BD81" s="17"/>
      <c r="BE81" s="48"/>
      <c r="BF81" s="48"/>
      <c r="BG81" s="60"/>
    </row>
    <row r="82" spans="1:59" x14ac:dyDescent="0.35">
      <c r="A82" s="15" t="s">
        <v>16</v>
      </c>
      <c r="B82" s="116" t="s">
        <v>33</v>
      </c>
      <c r="C82" s="120"/>
      <c r="D82" s="120"/>
      <c r="E82" s="98"/>
      <c r="G82" s="15" t="s">
        <v>16</v>
      </c>
      <c r="H82" s="116" t="s">
        <v>33</v>
      </c>
      <c r="I82" s="120"/>
      <c r="J82" s="120"/>
      <c r="K82" s="98"/>
      <c r="L82" s="8"/>
      <c r="M82" s="15" t="s">
        <v>16</v>
      </c>
      <c r="N82" s="116" t="s">
        <v>33</v>
      </c>
      <c r="O82" s="120"/>
      <c r="P82" s="120"/>
      <c r="Q82" s="98"/>
      <c r="R82" s="8"/>
      <c r="S82" s="15" t="s">
        <v>16</v>
      </c>
      <c r="T82" s="116" t="s">
        <v>33</v>
      </c>
      <c r="U82" s="120"/>
      <c r="V82" s="120"/>
      <c r="W82" s="98"/>
      <c r="X82" s="8"/>
      <c r="Y82" s="15" t="s">
        <v>16</v>
      </c>
      <c r="Z82" s="116" t="s">
        <v>33</v>
      </c>
      <c r="AA82" s="120"/>
      <c r="AB82" s="120"/>
      <c r="AC82" s="98"/>
      <c r="AD82" s="8"/>
      <c r="AE82" s="15" t="s">
        <v>16</v>
      </c>
      <c r="AF82" s="116" t="s">
        <v>33</v>
      </c>
      <c r="AG82" s="120"/>
      <c r="AH82" s="120"/>
      <c r="AI82" s="98"/>
      <c r="AJ82" s="8"/>
      <c r="AK82" s="15" t="s">
        <v>16</v>
      </c>
      <c r="AL82" s="116" t="s">
        <v>33</v>
      </c>
      <c r="AM82" s="120"/>
      <c r="AN82" s="120"/>
      <c r="AO82" s="98"/>
      <c r="AP82" s="8"/>
      <c r="AQ82" s="15" t="s">
        <v>16</v>
      </c>
      <c r="AR82" s="116" t="s">
        <v>33</v>
      </c>
      <c r="AS82" s="120"/>
      <c r="AT82" s="120"/>
      <c r="AU82" s="98"/>
      <c r="AV82" s="8"/>
      <c r="AW82" s="15" t="s">
        <v>16</v>
      </c>
      <c r="AX82" s="116" t="s">
        <v>33</v>
      </c>
      <c r="AY82" s="120"/>
      <c r="AZ82" s="120"/>
      <c r="BA82" s="98"/>
      <c r="BB82" s="8"/>
      <c r="BC82" s="15" t="s">
        <v>16</v>
      </c>
      <c r="BD82" s="116" t="s">
        <v>33</v>
      </c>
      <c r="BE82" s="120"/>
      <c r="BF82" s="120"/>
      <c r="BG82" s="98"/>
    </row>
    <row r="83" spans="1:59" x14ac:dyDescent="0.35">
      <c r="A83" s="24"/>
      <c r="B83" s="117" t="s">
        <v>10</v>
      </c>
      <c r="C83" s="121"/>
      <c r="D83" s="121"/>
      <c r="E83" s="99"/>
      <c r="G83" s="24"/>
      <c r="H83" s="117" t="s">
        <v>10</v>
      </c>
      <c r="I83" s="121"/>
      <c r="J83" s="121"/>
      <c r="K83" s="99"/>
      <c r="L83" s="8"/>
      <c r="M83" s="24"/>
      <c r="N83" s="117" t="s">
        <v>10</v>
      </c>
      <c r="O83" s="121"/>
      <c r="P83" s="121"/>
      <c r="Q83" s="99"/>
      <c r="R83" s="8"/>
      <c r="S83" s="24"/>
      <c r="T83" s="117" t="s">
        <v>10</v>
      </c>
      <c r="U83" s="121"/>
      <c r="V83" s="121"/>
      <c r="W83" s="99"/>
      <c r="X83" s="8"/>
      <c r="Y83" s="24"/>
      <c r="Z83" s="117" t="s">
        <v>10</v>
      </c>
      <c r="AA83" s="121"/>
      <c r="AB83" s="121"/>
      <c r="AC83" s="99"/>
      <c r="AD83" s="8"/>
      <c r="AE83" s="24"/>
      <c r="AF83" s="117" t="s">
        <v>10</v>
      </c>
      <c r="AG83" s="121"/>
      <c r="AH83" s="121"/>
      <c r="AI83" s="99"/>
      <c r="AJ83" s="8"/>
      <c r="AK83" s="24"/>
      <c r="AL83" s="117" t="s">
        <v>10</v>
      </c>
      <c r="AM83" s="121"/>
      <c r="AN83" s="121"/>
      <c r="AO83" s="99"/>
      <c r="AP83" s="8"/>
      <c r="AQ83" s="24"/>
      <c r="AR83" s="117" t="s">
        <v>10</v>
      </c>
      <c r="AS83" s="121"/>
      <c r="AT83" s="121"/>
      <c r="AU83" s="99"/>
      <c r="AV83" s="8"/>
      <c r="AW83" s="24"/>
      <c r="AX83" s="117" t="s">
        <v>10</v>
      </c>
      <c r="AY83" s="121"/>
      <c r="AZ83" s="121"/>
      <c r="BA83" s="99"/>
      <c r="BB83" s="8"/>
      <c r="BC83" s="24"/>
      <c r="BD83" s="117" t="s">
        <v>10</v>
      </c>
      <c r="BE83" s="121"/>
      <c r="BF83" s="121"/>
      <c r="BG83" s="99"/>
    </row>
    <row r="84" spans="1:59" x14ac:dyDescent="0.35">
      <c r="A84" s="11"/>
      <c r="B84" s="118"/>
      <c r="C84" s="122"/>
      <c r="D84" s="122"/>
      <c r="E84" s="99"/>
      <c r="G84" s="11"/>
      <c r="H84" s="118"/>
      <c r="I84" s="122"/>
      <c r="J84" s="122"/>
      <c r="K84" s="99"/>
      <c r="L84" s="8"/>
      <c r="M84" s="11"/>
      <c r="N84" s="118"/>
      <c r="O84" s="122"/>
      <c r="P84" s="122"/>
      <c r="Q84" s="99"/>
      <c r="R84" s="8"/>
      <c r="S84" s="11"/>
      <c r="T84" s="118"/>
      <c r="U84" s="122"/>
      <c r="V84" s="122"/>
      <c r="W84" s="99"/>
      <c r="X84" s="8"/>
      <c r="Y84" s="11"/>
      <c r="Z84" s="118"/>
      <c r="AA84" s="122"/>
      <c r="AB84" s="122"/>
      <c r="AC84" s="99"/>
      <c r="AD84" s="8"/>
      <c r="AE84" s="11"/>
      <c r="AF84" s="118"/>
      <c r="AG84" s="122"/>
      <c r="AH84" s="122"/>
      <c r="AI84" s="99"/>
      <c r="AJ84" s="8"/>
      <c r="AK84" s="11"/>
      <c r="AL84" s="118"/>
      <c r="AM84" s="122"/>
      <c r="AN84" s="122"/>
      <c r="AO84" s="99"/>
      <c r="AP84" s="8"/>
      <c r="AQ84" s="11"/>
      <c r="AR84" s="118"/>
      <c r="AS84" s="122"/>
      <c r="AT84" s="122"/>
      <c r="AU84" s="99"/>
      <c r="AV84" s="8"/>
      <c r="AW84" s="11"/>
      <c r="AX84" s="118"/>
      <c r="AY84" s="122"/>
      <c r="AZ84" s="122"/>
      <c r="BA84" s="99"/>
      <c r="BB84" s="8"/>
      <c r="BC84" s="11"/>
      <c r="BD84" s="118"/>
      <c r="BE84" s="122"/>
      <c r="BF84" s="122"/>
      <c r="BG84" s="99"/>
    </row>
    <row r="85" spans="1:59" x14ac:dyDescent="0.35">
      <c r="A85" s="11"/>
      <c r="B85" s="118"/>
      <c r="C85" s="122"/>
      <c r="D85" s="122"/>
      <c r="E85" s="99"/>
      <c r="G85" s="11"/>
      <c r="H85" s="118"/>
      <c r="I85" s="122"/>
      <c r="J85" s="122"/>
      <c r="K85" s="99"/>
      <c r="L85" s="8"/>
      <c r="M85" s="11"/>
      <c r="N85" s="118"/>
      <c r="O85" s="122"/>
      <c r="P85" s="122"/>
      <c r="Q85" s="99"/>
      <c r="R85" s="8"/>
      <c r="S85" s="11"/>
      <c r="T85" s="118"/>
      <c r="U85" s="122"/>
      <c r="V85" s="122"/>
      <c r="W85" s="99"/>
      <c r="X85" s="8"/>
      <c r="Y85" s="11"/>
      <c r="Z85" s="118"/>
      <c r="AA85" s="122"/>
      <c r="AB85" s="122"/>
      <c r="AC85" s="99"/>
      <c r="AD85" s="8"/>
      <c r="AE85" s="11"/>
      <c r="AF85" s="118"/>
      <c r="AG85" s="122"/>
      <c r="AH85" s="122"/>
      <c r="AI85" s="99"/>
      <c r="AJ85" s="8"/>
      <c r="AK85" s="11"/>
      <c r="AL85" s="118"/>
      <c r="AM85" s="122"/>
      <c r="AN85" s="122"/>
      <c r="AO85" s="99"/>
      <c r="AP85" s="8"/>
      <c r="AQ85" s="11"/>
      <c r="AR85" s="118"/>
      <c r="AS85" s="122"/>
      <c r="AT85" s="122"/>
      <c r="AU85" s="99"/>
      <c r="AV85" s="8"/>
      <c r="AW85" s="11"/>
      <c r="AX85" s="118"/>
      <c r="AY85" s="122"/>
      <c r="AZ85" s="122"/>
      <c r="BA85" s="99"/>
      <c r="BB85" s="8"/>
      <c r="BC85" s="11"/>
      <c r="BD85" s="118"/>
      <c r="BE85" s="122"/>
      <c r="BF85" s="122"/>
      <c r="BG85" s="99"/>
    </row>
    <row r="86" spans="1:59" x14ac:dyDescent="0.35">
      <c r="A86" s="11"/>
      <c r="B86" s="118"/>
      <c r="C86" s="122"/>
      <c r="D86" s="122"/>
      <c r="E86" s="99"/>
      <c r="G86" s="11"/>
      <c r="H86" s="118"/>
      <c r="I86" s="122"/>
      <c r="J86" s="122"/>
      <c r="K86" s="99"/>
      <c r="L86" s="8"/>
      <c r="M86" s="11"/>
      <c r="N86" s="118"/>
      <c r="O86" s="122"/>
      <c r="P86" s="122"/>
      <c r="Q86" s="99"/>
      <c r="R86" s="8"/>
      <c r="S86" s="11"/>
      <c r="T86" s="118"/>
      <c r="U86" s="122"/>
      <c r="V86" s="122"/>
      <c r="W86" s="99"/>
      <c r="X86" s="8"/>
      <c r="Y86" s="11"/>
      <c r="Z86" s="118"/>
      <c r="AA86" s="122"/>
      <c r="AB86" s="122"/>
      <c r="AC86" s="99"/>
      <c r="AD86" s="8"/>
      <c r="AE86" s="11"/>
      <c r="AF86" s="118"/>
      <c r="AG86" s="122"/>
      <c r="AH86" s="122"/>
      <c r="AI86" s="99"/>
      <c r="AJ86" s="8"/>
      <c r="AK86" s="11"/>
      <c r="AL86" s="118"/>
      <c r="AM86" s="122"/>
      <c r="AN86" s="122"/>
      <c r="AO86" s="99"/>
      <c r="AP86" s="8"/>
      <c r="AQ86" s="11"/>
      <c r="AR86" s="118"/>
      <c r="AS86" s="122"/>
      <c r="AT86" s="122"/>
      <c r="AU86" s="99"/>
      <c r="AV86" s="8"/>
      <c r="AW86" s="11"/>
      <c r="AX86" s="118"/>
      <c r="AY86" s="122"/>
      <c r="AZ86" s="122"/>
      <c r="BA86" s="99"/>
      <c r="BB86" s="8"/>
      <c r="BC86" s="11"/>
      <c r="BD86" s="118"/>
      <c r="BE86" s="122"/>
      <c r="BF86" s="122"/>
      <c r="BG86" s="99"/>
    </row>
    <row r="87" spans="1:59" x14ac:dyDescent="0.35">
      <c r="A87" s="11"/>
      <c r="B87" s="118"/>
      <c r="C87" s="122"/>
      <c r="D87" s="122"/>
      <c r="E87" s="99"/>
      <c r="G87" s="11"/>
      <c r="H87" s="118"/>
      <c r="I87" s="122"/>
      <c r="J87" s="122"/>
      <c r="K87" s="99"/>
      <c r="L87" s="8"/>
      <c r="M87" s="11"/>
      <c r="N87" s="118"/>
      <c r="O87" s="122"/>
      <c r="P87" s="122"/>
      <c r="Q87" s="99"/>
      <c r="R87" s="8"/>
      <c r="S87" s="11"/>
      <c r="T87" s="118"/>
      <c r="U87" s="122"/>
      <c r="V87" s="122"/>
      <c r="W87" s="99"/>
      <c r="X87" s="8"/>
      <c r="Y87" s="11"/>
      <c r="Z87" s="118"/>
      <c r="AA87" s="122"/>
      <c r="AB87" s="122"/>
      <c r="AC87" s="99"/>
      <c r="AD87" s="8"/>
      <c r="AE87" s="11"/>
      <c r="AF87" s="118"/>
      <c r="AG87" s="122"/>
      <c r="AH87" s="122"/>
      <c r="AI87" s="99"/>
      <c r="AJ87" s="8"/>
      <c r="AK87" s="11"/>
      <c r="AL87" s="118"/>
      <c r="AM87" s="122"/>
      <c r="AN87" s="122"/>
      <c r="AO87" s="99"/>
      <c r="AP87" s="8"/>
      <c r="AQ87" s="11"/>
      <c r="AR87" s="118"/>
      <c r="AS87" s="122"/>
      <c r="AT87" s="122"/>
      <c r="AU87" s="99"/>
      <c r="AV87" s="8"/>
      <c r="AW87" s="11"/>
      <c r="AX87" s="118"/>
      <c r="AY87" s="122"/>
      <c r="AZ87" s="122"/>
      <c r="BA87" s="99"/>
      <c r="BB87" s="8"/>
      <c r="BC87" s="11"/>
      <c r="BD87" s="118"/>
      <c r="BE87" s="122"/>
      <c r="BF87" s="122"/>
      <c r="BG87" s="99"/>
    </row>
    <row r="88" spans="1:59" ht="15" thickBot="1" x14ac:dyDescent="0.4">
      <c r="A88" s="11"/>
      <c r="B88" s="119"/>
      <c r="C88" s="123"/>
      <c r="D88" s="123"/>
      <c r="E88" s="106"/>
      <c r="G88" s="11"/>
      <c r="H88" s="119"/>
      <c r="I88" s="123"/>
      <c r="J88" s="123"/>
      <c r="K88" s="106"/>
      <c r="L88" s="8"/>
      <c r="M88" s="11"/>
      <c r="N88" s="119"/>
      <c r="O88" s="123"/>
      <c r="P88" s="123"/>
      <c r="Q88" s="106"/>
      <c r="R88" s="8"/>
      <c r="S88" s="11"/>
      <c r="T88" s="119"/>
      <c r="U88" s="123"/>
      <c r="V88" s="123"/>
      <c r="W88" s="106"/>
      <c r="X88" s="8"/>
      <c r="Y88" s="11"/>
      <c r="Z88" s="119"/>
      <c r="AA88" s="123"/>
      <c r="AB88" s="123"/>
      <c r="AC88" s="106"/>
      <c r="AD88" s="8"/>
      <c r="AE88" s="11"/>
      <c r="AF88" s="119"/>
      <c r="AG88" s="123"/>
      <c r="AH88" s="123"/>
      <c r="AI88" s="106"/>
      <c r="AJ88" s="8"/>
      <c r="AK88" s="11"/>
      <c r="AL88" s="119"/>
      <c r="AM88" s="123"/>
      <c r="AN88" s="123"/>
      <c r="AO88" s="106"/>
      <c r="AP88" s="8"/>
      <c r="AQ88" s="11"/>
      <c r="AR88" s="119"/>
      <c r="AS88" s="123"/>
      <c r="AT88" s="123"/>
      <c r="AU88" s="106"/>
      <c r="AV88" s="8"/>
      <c r="AW88" s="11"/>
      <c r="AX88" s="119"/>
      <c r="AY88" s="123"/>
      <c r="AZ88" s="123"/>
      <c r="BA88" s="106"/>
      <c r="BB88" s="8"/>
      <c r="BC88" s="11"/>
      <c r="BD88" s="119"/>
      <c r="BE88" s="123"/>
      <c r="BF88" s="123"/>
      <c r="BG88" s="106"/>
    </row>
    <row r="89" spans="1:59" ht="15" thickBot="1" x14ac:dyDescent="0.4">
      <c r="A89" s="94" t="s">
        <v>84</v>
      </c>
      <c r="B89" s="97"/>
      <c r="C89" s="107">
        <f>+SUM(C82:C88)</f>
        <v>0</v>
      </c>
      <c r="D89" s="107">
        <f>+SUM(D82:D88)</f>
        <v>0</v>
      </c>
      <c r="E89" s="124" t="e">
        <f>1-(D89/C89)</f>
        <v>#DIV/0!</v>
      </c>
      <c r="G89" s="154" t="s">
        <v>17</v>
      </c>
      <c r="H89" s="97"/>
      <c r="I89" s="107">
        <f>+SUM(I82:I88)</f>
        <v>0</v>
      </c>
      <c r="J89" s="107">
        <f>+SUM(J82:J88)</f>
        <v>0</v>
      </c>
      <c r="K89" s="124" t="e">
        <f>1-(J89/I89)</f>
        <v>#DIV/0!</v>
      </c>
      <c r="L89" s="8"/>
      <c r="M89" s="94" t="s">
        <v>17</v>
      </c>
      <c r="N89" s="97"/>
      <c r="O89" s="107">
        <f>+SUM(O82:O88)</f>
        <v>0</v>
      </c>
      <c r="P89" s="107">
        <f>+SUM(P82:P88)</f>
        <v>0</v>
      </c>
      <c r="Q89" s="124" t="e">
        <f>1-(P89/O89)</f>
        <v>#DIV/0!</v>
      </c>
      <c r="R89" s="8"/>
      <c r="S89" s="96" t="s">
        <v>17</v>
      </c>
      <c r="T89" s="97"/>
      <c r="U89" s="107">
        <f>+SUM(U82:U88)</f>
        <v>0</v>
      </c>
      <c r="V89" s="107">
        <f>+SUM(V82:V88)</f>
        <v>0</v>
      </c>
      <c r="W89" s="124" t="e">
        <f>1-(V89/U89)</f>
        <v>#DIV/0!</v>
      </c>
      <c r="X89" s="8"/>
      <c r="Y89" s="96" t="s">
        <v>17</v>
      </c>
      <c r="Z89" s="97"/>
      <c r="AA89" s="107">
        <f>+SUM(AA82:AA88)</f>
        <v>0</v>
      </c>
      <c r="AB89" s="107">
        <f>+SUM(AB82:AB88)</f>
        <v>0</v>
      </c>
      <c r="AC89" s="124" t="e">
        <f>1-(AB89/AA89)</f>
        <v>#DIV/0!</v>
      </c>
      <c r="AD89" s="8"/>
      <c r="AE89" s="96" t="s">
        <v>17</v>
      </c>
      <c r="AF89" s="97"/>
      <c r="AG89" s="107">
        <f>+SUM(AG82:AG88)</f>
        <v>0</v>
      </c>
      <c r="AH89" s="107">
        <f>+SUM(AH82:AH88)</f>
        <v>0</v>
      </c>
      <c r="AI89" s="124" t="e">
        <f>1-(AH89/AG89)</f>
        <v>#DIV/0!</v>
      </c>
      <c r="AJ89" s="8"/>
      <c r="AK89" s="96" t="s">
        <v>17</v>
      </c>
      <c r="AL89" s="97"/>
      <c r="AM89" s="107">
        <f>+SUM(AM82:AM88)</f>
        <v>0</v>
      </c>
      <c r="AN89" s="107">
        <f>+SUM(AN82:AN88)</f>
        <v>0</v>
      </c>
      <c r="AO89" s="124" t="e">
        <f>1-(AN89/AM89)</f>
        <v>#DIV/0!</v>
      </c>
      <c r="AP89" s="8"/>
      <c r="AQ89" s="96" t="s">
        <v>17</v>
      </c>
      <c r="AR89" s="97"/>
      <c r="AS89" s="107">
        <f>+SUM(AS82:AS88)</f>
        <v>0</v>
      </c>
      <c r="AT89" s="107">
        <f>+SUM(AT82:AT88)</f>
        <v>0</v>
      </c>
      <c r="AU89" s="124" t="e">
        <f>1-(AT89/AS89)</f>
        <v>#DIV/0!</v>
      </c>
      <c r="AV89" s="8"/>
      <c r="AW89" s="96" t="s">
        <v>17</v>
      </c>
      <c r="AX89" s="97"/>
      <c r="AY89" s="107">
        <f>+SUM(AY82:AY88)</f>
        <v>0</v>
      </c>
      <c r="AZ89" s="107">
        <f>+SUM(AZ82:AZ88)</f>
        <v>0</v>
      </c>
      <c r="BA89" s="124" t="e">
        <f>1-(AZ89/AY89)</f>
        <v>#DIV/0!</v>
      </c>
      <c r="BB89" s="8"/>
      <c r="BC89" s="94" t="s">
        <v>17</v>
      </c>
      <c r="BD89" s="97"/>
      <c r="BE89" s="107">
        <f>+SUM(BE82:BE88)</f>
        <v>0</v>
      </c>
      <c r="BF89" s="107">
        <f>+SUM(BF82:BF88)</f>
        <v>0</v>
      </c>
      <c r="BG89" s="124" t="e">
        <f>1-(BF89/BE89)</f>
        <v>#DIV/0!</v>
      </c>
    </row>
    <row r="90" spans="1:59" x14ac:dyDescent="0.35">
      <c r="A90" s="12"/>
      <c r="B90" s="19"/>
      <c r="C90" s="26"/>
      <c r="D90" s="26"/>
      <c r="E90" s="54"/>
      <c r="G90" s="12"/>
      <c r="H90" s="12"/>
      <c r="I90" s="26"/>
      <c r="J90" s="26"/>
      <c r="L90" s="8"/>
      <c r="M90" s="8"/>
      <c r="N90" s="8"/>
      <c r="O90" s="8"/>
      <c r="P90" s="26"/>
      <c r="Q90" s="8"/>
      <c r="R90" s="8"/>
      <c r="S90" s="19"/>
      <c r="T90" s="8"/>
      <c r="U90" s="8"/>
      <c r="V90" s="26"/>
      <c r="W90" s="8"/>
      <c r="X90" s="8"/>
      <c r="Y90" s="19"/>
      <c r="Z90" s="8"/>
      <c r="AA90" s="8"/>
      <c r="AB90" s="26"/>
      <c r="AC90" s="8"/>
      <c r="AD90" s="8"/>
      <c r="AE90" s="19"/>
      <c r="AF90" s="8"/>
      <c r="AG90" s="8"/>
      <c r="AH90" s="26"/>
      <c r="AI90" s="8"/>
      <c r="AJ90" s="8"/>
      <c r="AK90" s="19"/>
      <c r="AL90" s="8"/>
      <c r="AM90" s="8"/>
      <c r="AN90" s="26"/>
      <c r="AO90" s="8"/>
      <c r="AP90" s="8"/>
      <c r="AQ90" s="19"/>
      <c r="AR90" s="8"/>
      <c r="AS90" s="8"/>
      <c r="AT90" s="8"/>
      <c r="AU90" s="8"/>
      <c r="AV90" s="8"/>
      <c r="AW90" s="19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ht="18" customHeight="1" thickBot="1" x14ac:dyDescent="0.4">
      <c r="A91" s="164"/>
      <c r="B91" s="12"/>
      <c r="C91" s="109"/>
      <c r="D91" s="23"/>
      <c r="E91" s="54"/>
      <c r="F91" s="12"/>
      <c r="G91" s="8"/>
      <c r="H91" s="8"/>
      <c r="I91" s="8"/>
      <c r="J91" s="26"/>
      <c r="L91" s="8"/>
      <c r="M91" s="8"/>
      <c r="N91" s="8"/>
      <c r="O91" s="8"/>
      <c r="P91" s="26"/>
      <c r="Q91" s="8"/>
      <c r="R91" s="8"/>
      <c r="S91" s="8"/>
      <c r="T91" s="8"/>
      <c r="U91" s="8"/>
      <c r="V91" s="26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ht="15.5" thickTop="1" thickBot="1" x14ac:dyDescent="0.4">
      <c r="A92" s="165" t="s">
        <v>18</v>
      </c>
      <c r="B92" s="166"/>
      <c r="C92" s="110" t="s">
        <v>5</v>
      </c>
      <c r="D92" s="114" t="s">
        <v>38</v>
      </c>
      <c r="E92" s="61"/>
      <c r="F92" s="12"/>
      <c r="G92" s="12"/>
      <c r="H92" s="8"/>
      <c r="I92" s="8"/>
      <c r="J92" s="26"/>
      <c r="L92" s="8"/>
      <c r="M92" s="8"/>
      <c r="N92" s="8"/>
      <c r="O92" s="8"/>
      <c r="P92" s="26"/>
      <c r="Q92" s="8"/>
      <c r="R92" s="8"/>
      <c r="S92" s="8"/>
      <c r="T92" s="8"/>
      <c r="U92" s="8"/>
      <c r="V92" s="26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</row>
    <row r="93" spans="1:59" x14ac:dyDescent="0.35">
      <c r="A93" s="188" t="s">
        <v>85</v>
      </c>
      <c r="B93" s="189"/>
      <c r="C93" s="98">
        <f>+C59+I59+O59+U59+AA59+AG59+AM59+AS59+AY59+BE59</f>
        <v>0</v>
      </c>
      <c r="D93" s="115">
        <f>+D59+J59+P59+V59+AB59+AH59+AN59+AT59+AZ59+BF59</f>
        <v>0</v>
      </c>
      <c r="E93" s="54" t="s">
        <v>79</v>
      </c>
      <c r="G93" s="8"/>
      <c r="H93" s="8"/>
      <c r="I93" s="8"/>
      <c r="J93" s="26"/>
      <c r="L93" s="8"/>
      <c r="M93" s="8"/>
      <c r="N93" s="8"/>
      <c r="O93" s="8"/>
      <c r="P93" s="26"/>
      <c r="Q93" s="8"/>
      <c r="R93" s="8"/>
      <c r="S93" s="8"/>
      <c r="T93" s="8"/>
      <c r="U93" s="8"/>
      <c r="V93" s="26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</row>
    <row r="94" spans="1:59" x14ac:dyDescent="0.35">
      <c r="A94" s="167" t="s">
        <v>86</v>
      </c>
      <c r="B94" s="168"/>
      <c r="C94" s="111">
        <f>+C78+I78+O78+U78+AA78+AG78+AM78+AS78+AY78+BE78</f>
        <v>0</v>
      </c>
      <c r="D94" s="112">
        <f>+D78+J78+P78+V78+AB78+AH78+AN78+AT78+AZ78+BF78</f>
        <v>0</v>
      </c>
      <c r="E94" s="54"/>
      <c r="G94" s="8"/>
      <c r="H94" s="8"/>
      <c r="I94" s="8"/>
      <c r="J94" s="26"/>
      <c r="L94" s="8"/>
      <c r="M94" s="8"/>
      <c r="N94" s="8"/>
      <c r="O94" s="8"/>
      <c r="P94" s="26"/>
      <c r="Q94" s="8"/>
      <c r="R94" s="8"/>
      <c r="S94" s="8"/>
      <c r="T94" s="8"/>
      <c r="U94" s="8"/>
      <c r="V94" s="26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</row>
    <row r="95" spans="1:59" ht="15.75" customHeight="1" thickBot="1" x14ac:dyDescent="0.4">
      <c r="A95" s="190" t="s">
        <v>87</v>
      </c>
      <c r="B95" s="191"/>
      <c r="C95" s="111">
        <f>+C89+I89+O89+U89+AA89+AG89+AM89+AS89+AY89+BE89</f>
        <v>0</v>
      </c>
      <c r="D95" s="112">
        <f>+D89+J89+P89+V89+AB89+AH89+AN89+AT89+AZ89+BF89</f>
        <v>0</v>
      </c>
      <c r="E95" s="54"/>
      <c r="G95" s="8"/>
      <c r="H95" s="8"/>
      <c r="I95" s="8"/>
      <c r="J95" s="26"/>
      <c r="L95" s="8"/>
      <c r="M95" s="8"/>
      <c r="N95" s="8"/>
      <c r="O95" s="8"/>
      <c r="P95" s="26"/>
      <c r="Q95" s="8"/>
      <c r="R95" s="8"/>
      <c r="S95" s="8"/>
      <c r="T95" s="8"/>
      <c r="U95" s="8"/>
      <c r="V95" s="26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</row>
    <row r="96" spans="1:59" ht="16.5" customHeight="1" thickBot="1" x14ac:dyDescent="0.4">
      <c r="A96" s="25" t="s">
        <v>20</v>
      </c>
      <c r="B96" s="169"/>
      <c r="C96" s="106">
        <f>C93+C94+C95</f>
        <v>0</v>
      </c>
      <c r="D96" s="113">
        <f>D93+D94+D95</f>
        <v>0</v>
      </c>
      <c r="E96" s="54"/>
      <c r="G96" s="8"/>
      <c r="H96" s="8"/>
      <c r="I96" s="8"/>
      <c r="J96" s="26"/>
      <c r="L96" s="8"/>
      <c r="M96" s="8"/>
      <c r="N96" s="8"/>
      <c r="O96" s="8"/>
      <c r="P96" s="26"/>
      <c r="Q96" s="8"/>
      <c r="R96" s="8"/>
      <c r="S96" s="8"/>
      <c r="T96" s="8"/>
      <c r="U96" s="8"/>
      <c r="V96" s="26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</row>
    <row r="97" spans="1:59" x14ac:dyDescent="0.35">
      <c r="A97" s="12"/>
      <c r="B97" s="12"/>
      <c r="C97" s="153"/>
      <c r="D97" s="153"/>
      <c r="E97" s="59"/>
      <c r="G97" s="8"/>
      <c r="H97" s="8"/>
      <c r="I97" s="8"/>
      <c r="J97" s="26"/>
      <c r="L97" s="8"/>
      <c r="M97" s="8"/>
      <c r="N97" s="8"/>
      <c r="O97" s="8"/>
      <c r="P97" s="26"/>
      <c r="Q97" s="8"/>
      <c r="R97" s="8"/>
      <c r="S97" s="8"/>
      <c r="T97" s="8"/>
      <c r="U97" s="8"/>
      <c r="V97" s="26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35">
      <c r="A98" s="8"/>
      <c r="B98" s="8"/>
      <c r="C98" s="9"/>
      <c r="D98" s="9"/>
      <c r="E98" s="62"/>
      <c r="G98" s="8"/>
      <c r="H98" s="8"/>
      <c r="I98" s="8"/>
      <c r="J98" s="37"/>
      <c r="L98" s="8"/>
      <c r="M98" s="8"/>
      <c r="N98" s="8"/>
      <c r="O98" s="8"/>
      <c r="P98" s="37"/>
      <c r="Q98" s="8"/>
      <c r="R98" s="8"/>
      <c r="S98" s="8"/>
      <c r="T98" s="8"/>
      <c r="U98" s="8"/>
      <c r="V98" s="37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15" thickBot="1" x14ac:dyDescent="0.4">
      <c r="A99" s="8"/>
      <c r="B99" s="8"/>
      <c r="C99" s="9"/>
      <c r="D99" s="9"/>
      <c r="E99" s="63"/>
      <c r="G99" s="8"/>
      <c r="H99" s="108"/>
      <c r="I99" s="8"/>
      <c r="J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</row>
    <row r="100" spans="1:59" ht="14.5" customHeight="1" x14ac:dyDescent="0.35">
      <c r="A100" s="8"/>
      <c r="B100" s="8"/>
      <c r="C100" s="9"/>
      <c r="D100" s="9"/>
      <c r="E100" s="63"/>
      <c r="G100" s="8"/>
      <c r="H100" s="8"/>
      <c r="I100" s="8"/>
      <c r="J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x14ac:dyDescent="0.35">
      <c r="A101" s="8"/>
      <c r="B101" s="8"/>
      <c r="C101" s="9"/>
      <c r="D101" s="9"/>
      <c r="E101" s="63"/>
      <c r="G101" s="8"/>
      <c r="H101" s="8"/>
      <c r="I101" s="8"/>
      <c r="J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x14ac:dyDescent="0.35">
      <c r="A102" s="8"/>
      <c r="B102" s="8"/>
      <c r="C102" s="9"/>
      <c r="D102" s="9"/>
      <c r="E102" s="63"/>
      <c r="G102" s="8"/>
      <c r="H102" s="8"/>
      <c r="I102" s="8"/>
      <c r="J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x14ac:dyDescent="0.35">
      <c r="A103" s="8"/>
      <c r="B103" s="8"/>
      <c r="C103" s="9"/>
      <c r="D103" s="9"/>
      <c r="E103" s="63"/>
      <c r="G103" s="8"/>
      <c r="H103" s="8"/>
      <c r="I103" s="8"/>
      <c r="J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x14ac:dyDescent="0.35">
      <c r="A104" s="8"/>
      <c r="B104" s="8"/>
      <c r="C104" s="8"/>
      <c r="D104" s="8"/>
      <c r="E104" s="64"/>
      <c r="G104" s="8"/>
      <c r="H104" s="8"/>
      <c r="I104" s="8"/>
      <c r="J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1:59" x14ac:dyDescent="0.35">
      <c r="A105" s="8"/>
      <c r="B105" s="8"/>
      <c r="C105" s="8"/>
      <c r="D105" s="8"/>
      <c r="E105" s="64"/>
      <c r="G105" s="8"/>
      <c r="H105" s="8"/>
      <c r="I105" s="8"/>
      <c r="J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59" x14ac:dyDescent="0.35">
      <c r="A106" s="8"/>
      <c r="B106" s="8"/>
      <c r="C106" s="8"/>
      <c r="D106" s="8"/>
      <c r="E106" s="64"/>
      <c r="G106" s="8"/>
      <c r="H106" s="8"/>
      <c r="I106" s="8"/>
      <c r="J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V106" s="8"/>
      <c r="BB106" s="8"/>
    </row>
    <row r="107" spans="1:59" x14ac:dyDescent="0.35">
      <c r="A107" s="8"/>
      <c r="B107" s="8"/>
      <c r="C107" s="8"/>
      <c r="D107" s="8"/>
      <c r="E107" s="64"/>
      <c r="G107" s="8"/>
      <c r="H107" s="8"/>
      <c r="I107" s="8"/>
      <c r="J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V107" s="8"/>
      <c r="BB107" s="8"/>
    </row>
    <row r="108" spans="1:59" x14ac:dyDescent="0.35">
      <c r="A108" s="8"/>
      <c r="B108" s="8"/>
      <c r="C108" s="8"/>
      <c r="D108" s="8"/>
      <c r="E108" s="64"/>
      <c r="G108" s="8"/>
      <c r="H108" s="8"/>
      <c r="I108" s="8"/>
      <c r="J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V108" s="8"/>
      <c r="BB108" s="8"/>
    </row>
    <row r="109" spans="1:59" x14ac:dyDescent="0.35">
      <c r="A109" s="8"/>
      <c r="B109" s="8"/>
      <c r="C109" s="8"/>
      <c r="D109" s="8"/>
      <c r="E109" s="64"/>
      <c r="G109" s="8"/>
      <c r="H109" s="8"/>
      <c r="I109" s="8"/>
      <c r="J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V109" s="8"/>
      <c r="BB109" s="8"/>
    </row>
    <row r="110" spans="1:59" x14ac:dyDescent="0.35">
      <c r="A110" s="8"/>
      <c r="B110" s="8"/>
      <c r="C110" s="8"/>
      <c r="D110" s="8"/>
      <c r="E110" s="64"/>
      <c r="G110" s="8"/>
      <c r="H110" s="8"/>
      <c r="I110" s="8"/>
      <c r="J110" s="8"/>
      <c r="M110" s="8"/>
      <c r="N110" s="8"/>
      <c r="O110" s="8"/>
      <c r="P110" s="8"/>
      <c r="Q110" s="8"/>
      <c r="S110" s="8"/>
      <c r="V110" s="8"/>
    </row>
    <row r="111" spans="1:59" x14ac:dyDescent="0.35">
      <c r="A111" s="8"/>
      <c r="B111" s="8"/>
      <c r="C111" s="8"/>
      <c r="D111" s="8"/>
      <c r="E111" s="64"/>
      <c r="G111" s="8"/>
      <c r="H111" s="8"/>
      <c r="I111" s="8"/>
      <c r="J111" s="8"/>
      <c r="M111" s="8"/>
      <c r="N111" s="8"/>
      <c r="O111" s="8"/>
      <c r="P111" s="8"/>
      <c r="Q111" s="8"/>
      <c r="S111" s="8"/>
      <c r="V111" s="8"/>
    </row>
    <row r="112" spans="1:59" x14ac:dyDescent="0.35">
      <c r="A112" s="8"/>
      <c r="B112" s="8"/>
      <c r="C112" s="8"/>
      <c r="D112" s="8"/>
      <c r="E112" s="64"/>
      <c r="G112" s="8"/>
      <c r="H112" s="8"/>
      <c r="I112" s="8"/>
      <c r="J112" s="8"/>
      <c r="M112" s="8"/>
      <c r="N112" s="8"/>
      <c r="O112" s="8"/>
      <c r="P112" s="8"/>
      <c r="Q112" s="8"/>
      <c r="S112" s="8"/>
      <c r="V112" s="8"/>
    </row>
    <row r="113" spans="1:22" x14ac:dyDescent="0.35">
      <c r="A113" s="8"/>
      <c r="B113" s="8"/>
      <c r="C113" s="8"/>
      <c r="D113" s="8"/>
      <c r="E113" s="64"/>
      <c r="G113" s="8"/>
      <c r="H113" s="8"/>
      <c r="I113" s="8"/>
      <c r="J113" s="8"/>
      <c r="M113" s="8"/>
      <c r="N113" s="8"/>
      <c r="O113" s="8"/>
      <c r="P113" s="8"/>
      <c r="Q113" s="8"/>
      <c r="S113" s="8"/>
      <c r="V113" s="8"/>
    </row>
    <row r="114" spans="1:22" x14ac:dyDescent="0.35">
      <c r="A114" s="8"/>
      <c r="B114" s="8"/>
      <c r="C114" s="8"/>
      <c r="D114" s="8"/>
      <c r="E114" s="64"/>
      <c r="G114" s="8"/>
      <c r="H114" s="8"/>
      <c r="I114" s="8"/>
      <c r="J114" s="8"/>
      <c r="M114" s="8"/>
      <c r="N114" s="8"/>
      <c r="O114" s="8"/>
      <c r="P114" s="8"/>
      <c r="Q114" s="8"/>
      <c r="S114" s="8"/>
      <c r="V114" s="8"/>
    </row>
    <row r="115" spans="1:22" x14ac:dyDescent="0.35">
      <c r="A115" s="8"/>
      <c r="B115" s="8"/>
      <c r="C115" s="9"/>
      <c r="D115" s="9"/>
      <c r="E115" s="59"/>
      <c r="G115" s="8"/>
      <c r="H115" s="8"/>
      <c r="I115" s="8"/>
      <c r="J115" s="9"/>
      <c r="M115" s="8"/>
      <c r="N115" s="8"/>
      <c r="O115" s="8"/>
      <c r="P115" s="9"/>
      <c r="V115" s="9"/>
    </row>
    <row r="116" spans="1:22" x14ac:dyDescent="0.35">
      <c r="A116" s="8"/>
      <c r="B116" s="8"/>
      <c r="C116" s="9"/>
      <c r="D116" s="9"/>
      <c r="E116" s="59"/>
      <c r="G116" s="8"/>
      <c r="H116" s="8"/>
      <c r="I116" s="8"/>
      <c r="J116" s="9"/>
      <c r="M116" s="8"/>
      <c r="N116" s="8"/>
      <c r="O116" s="8"/>
      <c r="P116" s="9"/>
      <c r="V116" s="9"/>
    </row>
    <row r="117" spans="1:22" x14ac:dyDescent="0.35">
      <c r="A117" s="8"/>
      <c r="B117" s="8"/>
      <c r="C117" s="9"/>
      <c r="D117" s="9"/>
      <c r="E117" s="59"/>
      <c r="G117" s="8"/>
      <c r="H117" s="8"/>
      <c r="I117" s="8"/>
      <c r="J117" s="9"/>
      <c r="M117" s="8"/>
      <c r="N117" s="8"/>
      <c r="O117" s="8"/>
      <c r="P117" s="9"/>
      <c r="V117" s="9"/>
    </row>
    <row r="118" spans="1:22" x14ac:dyDescent="0.35">
      <c r="A118" s="8"/>
      <c r="B118" s="8"/>
      <c r="C118" s="9"/>
      <c r="D118" s="9"/>
      <c r="E118" s="59"/>
      <c r="G118" s="8"/>
      <c r="H118" s="8"/>
      <c r="I118" s="8"/>
      <c r="J118" s="9"/>
      <c r="M118" s="8"/>
      <c r="N118" s="8"/>
      <c r="O118" s="8"/>
      <c r="P118" s="9"/>
      <c r="V118" s="9"/>
    </row>
    <row r="119" spans="1:22" x14ac:dyDescent="0.35">
      <c r="A119" s="8"/>
      <c r="B119" s="8"/>
      <c r="C119" s="9"/>
      <c r="D119" s="9"/>
      <c r="E119" s="59"/>
      <c r="G119" s="8"/>
      <c r="H119" s="8"/>
      <c r="I119" s="8"/>
      <c r="J119" s="9"/>
      <c r="M119" s="8"/>
      <c r="N119" s="8"/>
      <c r="O119" s="8"/>
      <c r="P119" s="9"/>
      <c r="V119" s="9"/>
    </row>
    <row r="120" spans="1:22" x14ac:dyDescent="0.35">
      <c r="A120" s="8"/>
      <c r="B120" s="8"/>
      <c r="C120" s="9"/>
      <c r="D120" s="9"/>
      <c r="E120" s="59"/>
      <c r="G120" s="8"/>
      <c r="H120" s="8"/>
      <c r="I120" s="8"/>
      <c r="J120" s="9"/>
      <c r="M120" s="8"/>
      <c r="N120" s="8"/>
      <c r="O120" s="8"/>
      <c r="P120" s="9"/>
      <c r="V120" s="9"/>
    </row>
    <row r="121" spans="1:22" x14ac:dyDescent="0.35">
      <c r="A121" s="8"/>
      <c r="B121" s="8"/>
      <c r="C121" s="9"/>
      <c r="D121" s="9"/>
      <c r="E121" s="59"/>
      <c r="G121" s="8"/>
      <c r="H121" s="8"/>
      <c r="I121" s="8"/>
      <c r="J121" s="9"/>
      <c r="M121" s="8"/>
      <c r="N121" s="8"/>
      <c r="O121" s="8"/>
      <c r="P121" s="9"/>
      <c r="V121" s="9"/>
    </row>
    <row r="122" spans="1:22" x14ac:dyDescent="0.35">
      <c r="A122" s="8"/>
      <c r="B122" s="8"/>
      <c r="C122" s="9"/>
      <c r="D122" s="9"/>
      <c r="E122" s="59"/>
      <c r="G122" s="8"/>
      <c r="H122" s="8"/>
      <c r="I122" s="8"/>
      <c r="J122" s="9"/>
      <c r="M122" s="8"/>
      <c r="N122" s="8"/>
      <c r="O122" s="8"/>
      <c r="P122" s="9"/>
      <c r="V122" s="9"/>
    </row>
    <row r="123" spans="1:22" x14ac:dyDescent="0.35">
      <c r="A123" s="8"/>
      <c r="B123" s="8"/>
      <c r="C123" s="9"/>
      <c r="D123" s="9"/>
      <c r="E123" s="59"/>
      <c r="J123" s="9"/>
      <c r="O123" s="8"/>
      <c r="P123" s="9"/>
      <c r="V123" s="9"/>
    </row>
    <row r="124" spans="1:22" x14ac:dyDescent="0.35">
      <c r="A124" s="8"/>
      <c r="B124" s="8"/>
      <c r="C124" s="9"/>
      <c r="D124" s="9"/>
      <c r="E124" s="59"/>
      <c r="J124" s="9"/>
      <c r="P124" s="9"/>
      <c r="V124" s="9"/>
    </row>
    <row r="125" spans="1:22" x14ac:dyDescent="0.35">
      <c r="A125" s="8"/>
      <c r="B125" s="8"/>
      <c r="C125" s="9"/>
      <c r="D125" s="9"/>
      <c r="E125" s="59"/>
      <c r="J125" s="9"/>
      <c r="P125" s="9"/>
      <c r="V125" s="9"/>
    </row>
    <row r="126" spans="1:22" x14ac:dyDescent="0.35">
      <c r="A126" s="8"/>
      <c r="B126" s="8"/>
      <c r="C126" s="9"/>
      <c r="D126" s="9"/>
      <c r="E126" s="59"/>
      <c r="J126" s="9"/>
      <c r="P126" s="9"/>
      <c r="V126" s="9"/>
    </row>
    <row r="127" spans="1:22" x14ac:dyDescent="0.35">
      <c r="A127" s="8"/>
      <c r="B127" s="8"/>
      <c r="C127" s="9"/>
      <c r="D127" s="9"/>
      <c r="E127" s="59"/>
      <c r="J127" s="9"/>
      <c r="P127" s="9"/>
      <c r="V127" s="9"/>
    </row>
    <row r="128" spans="1:22" x14ac:dyDescent="0.35">
      <c r="A128" s="8"/>
      <c r="B128" s="8"/>
      <c r="C128" s="9"/>
      <c r="D128" s="9"/>
      <c r="E128" s="59"/>
      <c r="J128" s="9"/>
      <c r="P128" s="9"/>
      <c r="V128" s="9"/>
    </row>
    <row r="129" spans="1:22" x14ac:dyDescent="0.35">
      <c r="A129" s="8"/>
      <c r="B129" s="8"/>
      <c r="C129" s="9"/>
      <c r="D129" s="9"/>
      <c r="E129" s="59"/>
      <c r="J129" s="9"/>
      <c r="P129" s="9"/>
      <c r="V129" s="9"/>
    </row>
    <row r="130" spans="1:22" x14ac:dyDescent="0.35">
      <c r="A130" s="8"/>
      <c r="B130" s="8"/>
      <c r="C130" s="9"/>
      <c r="D130" s="9"/>
      <c r="E130" s="59"/>
      <c r="J130" s="9"/>
      <c r="P130" s="9"/>
      <c r="V130" s="9"/>
    </row>
    <row r="131" spans="1:22" x14ac:dyDescent="0.35">
      <c r="A131" s="8"/>
      <c r="B131" s="8"/>
      <c r="C131" s="9"/>
      <c r="D131" s="9"/>
      <c r="E131" s="59"/>
      <c r="J131" s="9"/>
      <c r="P131" s="9"/>
      <c r="V131" s="9"/>
    </row>
    <row r="132" spans="1:22" x14ac:dyDescent="0.35">
      <c r="A132" s="8"/>
      <c r="B132" s="8"/>
      <c r="C132" s="9"/>
      <c r="D132" s="9"/>
      <c r="E132" s="59"/>
      <c r="J132" s="9"/>
      <c r="P132" s="9"/>
      <c r="V132" s="9"/>
    </row>
  </sheetData>
  <sheetProtection password="C5AC" sheet="1" objects="1" scenarios="1"/>
  <mergeCells count="88">
    <mergeCell ref="AW31:AW32"/>
    <mergeCell ref="AW35:AW40"/>
    <mergeCell ref="AW63:AW65"/>
    <mergeCell ref="AW7:AW8"/>
    <mergeCell ref="AX7:AY8"/>
    <mergeCell ref="AW13:AW14"/>
    <mergeCell ref="AW17:AW29"/>
    <mergeCell ref="AX28:AX29"/>
    <mergeCell ref="AQ63:AQ65"/>
    <mergeCell ref="AK7:AK8"/>
    <mergeCell ref="AL7:AM8"/>
    <mergeCell ref="AK13:AK14"/>
    <mergeCell ref="AK17:AK29"/>
    <mergeCell ref="AL28:AL29"/>
    <mergeCell ref="AQ7:AQ8"/>
    <mergeCell ref="AR7:AS8"/>
    <mergeCell ref="AQ13:AQ14"/>
    <mergeCell ref="AQ17:AQ29"/>
    <mergeCell ref="AR28:AR29"/>
    <mergeCell ref="AE7:AE8"/>
    <mergeCell ref="AF7:AG8"/>
    <mergeCell ref="AE13:AE14"/>
    <mergeCell ref="AE17:AE29"/>
    <mergeCell ref="AF28:AF29"/>
    <mergeCell ref="Y17:Y29"/>
    <mergeCell ref="Z28:Z29"/>
    <mergeCell ref="T28:T29"/>
    <mergeCell ref="N28:N29"/>
    <mergeCell ref="S17:S29"/>
    <mergeCell ref="H2:H4"/>
    <mergeCell ref="N7:O8"/>
    <mergeCell ref="Y7:Y8"/>
    <mergeCell ref="Z7:AA8"/>
    <mergeCell ref="Y13:Y14"/>
    <mergeCell ref="B2:C2"/>
    <mergeCell ref="B3:C3"/>
    <mergeCell ref="B4:C4"/>
    <mergeCell ref="A6:C6"/>
    <mergeCell ref="G2:G4"/>
    <mergeCell ref="H28:H29"/>
    <mergeCell ref="G31:G32"/>
    <mergeCell ref="G35:G40"/>
    <mergeCell ref="A7:A8"/>
    <mergeCell ref="B7:C8"/>
    <mergeCell ref="G7:G8"/>
    <mergeCell ref="H7:I8"/>
    <mergeCell ref="A95:B95"/>
    <mergeCell ref="A13:A14"/>
    <mergeCell ref="G13:G14"/>
    <mergeCell ref="A17:A29"/>
    <mergeCell ref="G17:G29"/>
    <mergeCell ref="A35:A40"/>
    <mergeCell ref="B28:B29"/>
    <mergeCell ref="A31:A32"/>
    <mergeCell ref="A63:A65"/>
    <mergeCell ref="BC31:BC32"/>
    <mergeCell ref="BC35:BC40"/>
    <mergeCell ref="BC63:BC65"/>
    <mergeCell ref="G63:G65"/>
    <mergeCell ref="A93:B93"/>
    <mergeCell ref="Y31:Y32"/>
    <mergeCell ref="Y35:Y40"/>
    <mergeCell ref="Y63:Y65"/>
    <mergeCell ref="AE31:AE32"/>
    <mergeCell ref="AE35:AE40"/>
    <mergeCell ref="AE63:AE65"/>
    <mergeCell ref="AK31:AK32"/>
    <mergeCell ref="AK35:AK40"/>
    <mergeCell ref="AK63:AK65"/>
    <mergeCell ref="AQ31:AQ32"/>
    <mergeCell ref="AQ35:AQ40"/>
    <mergeCell ref="S63:S65"/>
    <mergeCell ref="M63:M65"/>
    <mergeCell ref="S35:S40"/>
    <mergeCell ref="M35:M40"/>
    <mergeCell ref="S31:S32"/>
    <mergeCell ref="M31:M32"/>
    <mergeCell ref="M17:M29"/>
    <mergeCell ref="S13:S14"/>
    <mergeCell ref="M13:M14"/>
    <mergeCell ref="T7:U8"/>
    <mergeCell ref="S7:S8"/>
    <mergeCell ref="M7:M8"/>
    <mergeCell ref="BC7:BC8"/>
    <mergeCell ref="BD7:BE8"/>
    <mergeCell ref="BC13:BC14"/>
    <mergeCell ref="BC17:BC29"/>
    <mergeCell ref="BD28:BD29"/>
  </mergeCells>
  <conditionalFormatting sqref="E98">
    <cfRule type="cellIs" dxfId="9" priority="11" operator="greaterThan">
      <formula>0.4</formula>
    </cfRule>
    <cfRule type="cellIs" dxfId="8" priority="12" operator="greaterThan">
      <formula>0.2</formula>
    </cfRule>
  </conditionalFormatting>
  <conditionalFormatting sqref="J98">
    <cfRule type="cellIs" dxfId="7" priority="9" operator="greaterThan">
      <formula>0.4</formula>
    </cfRule>
    <cfRule type="cellIs" dxfId="6" priority="10" operator="greaterThan">
      <formula>0.2</formula>
    </cfRule>
  </conditionalFormatting>
  <conditionalFormatting sqref="P98">
    <cfRule type="cellIs" dxfId="5" priority="3" operator="greaterThan">
      <formula>0.4</formula>
    </cfRule>
    <cfRule type="cellIs" dxfId="4" priority="4" operator="greaterThan">
      <formula>0.2</formula>
    </cfRule>
  </conditionalFormatting>
  <conditionalFormatting sqref="V98">
    <cfRule type="cellIs" dxfId="3" priority="1" operator="greaterThan">
      <formula>0.4</formula>
    </cfRule>
    <cfRule type="cellIs" dxfId="2" priority="2" operator="greaterThan">
      <formula>0.2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0" orientation="portrait" r:id="rId1"/>
  <colBreaks count="9" manualBreakCount="9">
    <brk id="6" max="96" man="1"/>
    <brk id="12" max="96" man="1"/>
    <brk id="18" max="96" man="1"/>
    <brk id="24" max="96" man="1"/>
    <brk id="30" max="96" man="1"/>
    <brk id="36" max="96" man="1"/>
    <brk id="42" max="96" man="1"/>
    <brk id="48" max="96" man="1"/>
    <brk id="54" max="9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80" zoomScaleNormal="80" workbookViewId="0"/>
  </sheetViews>
  <sheetFormatPr defaultColWidth="9.1796875" defaultRowHeight="14.5" x14ac:dyDescent="0.35"/>
  <cols>
    <col min="1" max="1" width="25.7265625" style="39" customWidth="1"/>
    <col min="2" max="5" width="15.7265625" style="39" customWidth="1"/>
    <col min="6" max="6" width="2.7265625" style="79" customWidth="1"/>
    <col min="7" max="7" width="32" style="39" customWidth="1"/>
    <col min="8" max="11" width="15.7265625" style="39" customWidth="1"/>
    <col min="12" max="13" width="9.1796875" style="79"/>
    <col min="14" max="16384" width="9.1796875" style="39"/>
  </cols>
  <sheetData>
    <row r="1" spans="1:13" ht="18.5" x14ac:dyDescent="0.35">
      <c r="A1" s="78" t="s">
        <v>44</v>
      </c>
      <c r="B1" s="79"/>
      <c r="C1" s="79"/>
      <c r="D1" s="79"/>
      <c r="E1" s="79"/>
      <c r="G1" s="79"/>
      <c r="H1" s="79"/>
      <c r="I1" s="79"/>
      <c r="J1" s="79"/>
      <c r="K1" s="79"/>
    </row>
    <row r="2" spans="1:13" ht="15" thickBot="1" x14ac:dyDescent="0.4">
      <c r="A2" s="79"/>
      <c r="B2" s="79"/>
      <c r="C2" s="79"/>
      <c r="D2" s="79"/>
      <c r="E2" s="79"/>
      <c r="G2" s="79"/>
      <c r="H2" s="79"/>
      <c r="I2" s="79"/>
      <c r="J2" s="79"/>
      <c r="K2" s="79"/>
    </row>
    <row r="3" spans="1:13" s="40" customFormat="1" ht="20.149999999999999" customHeight="1" thickBot="1" x14ac:dyDescent="0.4">
      <c r="A3" s="202" t="s">
        <v>45</v>
      </c>
      <c r="B3" s="203"/>
      <c r="C3" s="203"/>
      <c r="D3" s="203"/>
      <c r="E3" s="82"/>
      <c r="F3" s="80"/>
      <c r="G3" s="202" t="s">
        <v>46</v>
      </c>
      <c r="H3" s="203"/>
      <c r="I3" s="203"/>
      <c r="J3" s="204"/>
      <c r="K3" s="82"/>
      <c r="L3" s="80"/>
      <c r="M3" s="80"/>
    </row>
    <row r="4" spans="1:13" x14ac:dyDescent="0.35">
      <c r="A4" s="68" t="s">
        <v>47</v>
      </c>
      <c r="B4" s="69" t="s">
        <v>48</v>
      </c>
      <c r="C4" s="69" t="s">
        <v>49</v>
      </c>
      <c r="D4" s="69" t="s">
        <v>50</v>
      </c>
      <c r="E4" s="70" t="s">
        <v>78</v>
      </c>
      <c r="G4" s="68" t="s">
        <v>47</v>
      </c>
      <c r="H4" s="84" t="s">
        <v>51</v>
      </c>
      <c r="I4" s="84" t="s">
        <v>49</v>
      </c>
      <c r="J4" s="84" t="s">
        <v>50</v>
      </c>
      <c r="K4" s="70" t="s">
        <v>78</v>
      </c>
    </row>
    <row r="5" spans="1:13" x14ac:dyDescent="0.35">
      <c r="A5" s="71" t="s">
        <v>55</v>
      </c>
      <c r="B5" s="41">
        <f>'Despeses L1'!C89+'Despeses L1'!C78+'Despeses L1'!C59</f>
        <v>0</v>
      </c>
      <c r="C5" s="41">
        <f>'Despeses L1'!D89+'Despeses L1'!D78+'Despeses L1'!D59</f>
        <v>0</v>
      </c>
      <c r="D5" s="41">
        <f>B5-C5</f>
        <v>0</v>
      </c>
      <c r="E5" s="72" t="e">
        <f>1-(C5/B5)</f>
        <v>#DIV/0!</v>
      </c>
      <c r="F5" s="81"/>
      <c r="G5" s="83"/>
      <c r="H5" s="66"/>
      <c r="I5" s="66"/>
      <c r="J5" s="41">
        <f>+H5-I5</f>
        <v>0</v>
      </c>
      <c r="K5" s="72" t="e">
        <f>1-(I5/H5)</f>
        <v>#DIV/0!</v>
      </c>
      <c r="L5" s="81"/>
    </row>
    <row r="6" spans="1:13" x14ac:dyDescent="0.35">
      <c r="A6" s="71" t="s">
        <v>56</v>
      </c>
      <c r="B6" s="41">
        <f>'Despeses L1'!I89+'Despeses L1'!I78+'Despeses L1'!I59</f>
        <v>0</v>
      </c>
      <c r="C6" s="41">
        <f>'Despeses L1'!J89+'Despeses L1'!J78+'Despeses L1'!J59</f>
        <v>0</v>
      </c>
      <c r="D6" s="41">
        <f t="shared" ref="D6:D14" si="0">+B6-C6</f>
        <v>0</v>
      </c>
      <c r="E6" s="72" t="e">
        <f t="shared" ref="E6:E14" si="1">1-(C6/B6)</f>
        <v>#DIV/0!</v>
      </c>
      <c r="G6" s="83"/>
      <c r="H6" s="66"/>
      <c r="I6" s="66"/>
      <c r="J6" s="41">
        <f t="shared" ref="J6:J14" si="2">+H6-I6</f>
        <v>0</v>
      </c>
      <c r="K6" s="72" t="e">
        <f t="shared" ref="K6:K14" si="3">1-(I6/H6)</f>
        <v>#DIV/0!</v>
      </c>
    </row>
    <row r="7" spans="1:13" x14ac:dyDescent="0.35">
      <c r="A7" s="71" t="s">
        <v>57</v>
      </c>
      <c r="B7" s="41">
        <f>'Despeses L1'!O89+'Despeses L1'!O78+'Despeses L1'!O59</f>
        <v>0</v>
      </c>
      <c r="C7" s="41">
        <f>'Despeses L1'!P89+'Despeses L1'!P78+'Despeses L1'!P59</f>
        <v>0</v>
      </c>
      <c r="D7" s="41">
        <f t="shared" si="0"/>
        <v>0</v>
      </c>
      <c r="E7" s="72" t="e">
        <f t="shared" si="1"/>
        <v>#DIV/0!</v>
      </c>
      <c r="G7" s="83"/>
      <c r="H7" s="66"/>
      <c r="I7" s="66"/>
      <c r="J7" s="41">
        <f t="shared" si="2"/>
        <v>0</v>
      </c>
      <c r="K7" s="72" t="e">
        <f t="shared" si="3"/>
        <v>#DIV/0!</v>
      </c>
    </row>
    <row r="8" spans="1:13" x14ac:dyDescent="0.35">
      <c r="A8" s="71" t="s">
        <v>58</v>
      </c>
      <c r="B8" s="41">
        <f>'Despeses L1'!U89+'Despeses L1'!U78+'Despeses L1'!U59</f>
        <v>0</v>
      </c>
      <c r="C8" s="41">
        <f>'Despeses L1'!V89+'Despeses L1'!V78+'Despeses L1'!V59</f>
        <v>0</v>
      </c>
      <c r="D8" s="41">
        <f t="shared" si="0"/>
        <v>0</v>
      </c>
      <c r="E8" s="72" t="e">
        <f t="shared" si="1"/>
        <v>#DIV/0!</v>
      </c>
      <c r="F8" s="81"/>
      <c r="G8" s="83"/>
      <c r="H8" s="66"/>
      <c r="I8" s="66"/>
      <c r="J8" s="41">
        <f t="shared" ref="J8" si="4">+H8-I8</f>
        <v>0</v>
      </c>
      <c r="K8" s="72" t="e">
        <f t="shared" si="3"/>
        <v>#DIV/0!</v>
      </c>
      <c r="L8" s="81"/>
    </row>
    <row r="9" spans="1:13" x14ac:dyDescent="0.35">
      <c r="A9" s="71" t="s">
        <v>72</v>
      </c>
      <c r="B9" s="41">
        <f>'Despeses L1'!AA89+'Despeses L1'!AA78+'Despeses L1'!AA59</f>
        <v>0</v>
      </c>
      <c r="C9" s="41">
        <f>'Despeses L1'!AB89+'Despeses L1'!AB78+'Despeses L1'!AB59</f>
        <v>0</v>
      </c>
      <c r="D9" s="41">
        <f t="shared" si="0"/>
        <v>0</v>
      </c>
      <c r="E9" s="72" t="e">
        <f t="shared" si="1"/>
        <v>#DIV/0!</v>
      </c>
      <c r="G9" s="83"/>
      <c r="H9" s="66"/>
      <c r="I9" s="66"/>
      <c r="J9" s="41">
        <f t="shared" si="2"/>
        <v>0</v>
      </c>
      <c r="K9" s="72" t="e">
        <f t="shared" si="3"/>
        <v>#DIV/0!</v>
      </c>
    </row>
    <row r="10" spans="1:13" x14ac:dyDescent="0.35">
      <c r="A10" s="71" t="s">
        <v>73</v>
      </c>
      <c r="B10" s="41">
        <f>'Despeses L1'!AG89+'Despeses L1'!AG78+'Despeses L1'!AG59</f>
        <v>0</v>
      </c>
      <c r="C10" s="41">
        <f>'Despeses L1'!AH89+'Despeses L1'!AH78+'Despeses L1'!AH59</f>
        <v>0</v>
      </c>
      <c r="D10" s="41">
        <f t="shared" si="0"/>
        <v>0</v>
      </c>
      <c r="E10" s="72" t="e">
        <f t="shared" si="1"/>
        <v>#DIV/0!</v>
      </c>
      <c r="G10" s="83"/>
      <c r="H10" s="66"/>
      <c r="I10" s="66"/>
      <c r="J10" s="41">
        <f t="shared" si="2"/>
        <v>0</v>
      </c>
      <c r="K10" s="72" t="e">
        <f t="shared" si="3"/>
        <v>#DIV/0!</v>
      </c>
    </row>
    <row r="11" spans="1:13" x14ac:dyDescent="0.35">
      <c r="A11" s="71" t="s">
        <v>74</v>
      </c>
      <c r="B11" s="41">
        <f>'Despeses L1'!AM89+'Despeses L1'!AM78+'Despeses L1'!AM59</f>
        <v>0</v>
      </c>
      <c r="C11" s="41">
        <f>'Despeses L1'!AN89+'Despeses L1'!AN78+'Despeses L1'!AN59</f>
        <v>0</v>
      </c>
      <c r="D11" s="41">
        <f t="shared" si="0"/>
        <v>0</v>
      </c>
      <c r="E11" s="72" t="e">
        <f t="shared" si="1"/>
        <v>#DIV/0!</v>
      </c>
      <c r="G11" s="83"/>
      <c r="H11" s="66"/>
      <c r="I11" s="66"/>
      <c r="J11" s="41">
        <f t="shared" si="2"/>
        <v>0</v>
      </c>
      <c r="K11" s="72" t="e">
        <f t="shared" si="3"/>
        <v>#DIV/0!</v>
      </c>
    </row>
    <row r="12" spans="1:13" x14ac:dyDescent="0.35">
      <c r="A12" s="71" t="s">
        <v>75</v>
      </c>
      <c r="B12" s="41">
        <f>'Despeses L1'!AS89+'Despeses L1'!AS78+'Despeses L1'!AS59</f>
        <v>0</v>
      </c>
      <c r="C12" s="41">
        <f>'Despeses L1'!AT89+'Despeses L1'!AT78+'Despeses L1'!AT59</f>
        <v>0</v>
      </c>
      <c r="D12" s="41">
        <f t="shared" si="0"/>
        <v>0</v>
      </c>
      <c r="E12" s="72" t="e">
        <f t="shared" si="1"/>
        <v>#DIV/0!</v>
      </c>
      <c r="G12" s="83"/>
      <c r="H12" s="66"/>
      <c r="I12" s="66"/>
      <c r="J12" s="41">
        <f t="shared" si="2"/>
        <v>0</v>
      </c>
      <c r="K12" s="72" t="e">
        <f t="shared" si="3"/>
        <v>#DIV/0!</v>
      </c>
    </row>
    <row r="13" spans="1:13" x14ac:dyDescent="0.35">
      <c r="A13" s="71" t="s">
        <v>76</v>
      </c>
      <c r="B13" s="41">
        <f>'Despeses L1'!AY89+'Despeses L1'!AY78+'Despeses L1'!AY59</f>
        <v>0</v>
      </c>
      <c r="C13" s="41">
        <f>'Despeses L1'!AZ89+'Despeses L1'!AZ78+'Despeses L1'!AZ59</f>
        <v>0</v>
      </c>
      <c r="D13" s="41">
        <f t="shared" si="0"/>
        <v>0</v>
      </c>
      <c r="E13" s="72" t="e">
        <f t="shared" si="1"/>
        <v>#DIV/0!</v>
      </c>
      <c r="G13" s="83"/>
      <c r="H13" s="66"/>
      <c r="I13" s="66"/>
      <c r="J13" s="41">
        <f t="shared" si="2"/>
        <v>0</v>
      </c>
      <c r="K13" s="72" t="e">
        <f t="shared" si="3"/>
        <v>#DIV/0!</v>
      </c>
    </row>
    <row r="14" spans="1:13" ht="15" thickBot="1" x14ac:dyDescent="0.4">
      <c r="A14" s="73" t="s">
        <v>77</v>
      </c>
      <c r="B14" s="74">
        <f>'Despeses L1'!BE89+'Despeses L1'!BE78+'Despeses L1'!BE59</f>
        <v>0</v>
      </c>
      <c r="C14" s="74">
        <f>'Despeses L1'!BF89+'Despeses L1'!BF78+'Despeses L1'!BF59</f>
        <v>0</v>
      </c>
      <c r="D14" s="74">
        <f t="shared" si="0"/>
        <v>0</v>
      </c>
      <c r="E14" s="75" t="e">
        <f t="shared" si="1"/>
        <v>#DIV/0!</v>
      </c>
      <c r="G14" s="85"/>
      <c r="H14" s="86"/>
      <c r="I14" s="86"/>
      <c r="J14" s="67">
        <f t="shared" si="2"/>
        <v>0</v>
      </c>
      <c r="K14" s="87" t="e">
        <f t="shared" si="3"/>
        <v>#DIV/0!</v>
      </c>
    </row>
    <row r="15" spans="1:13" ht="15" thickBot="1" x14ac:dyDescent="0.4">
      <c r="A15" s="76" t="s">
        <v>52</v>
      </c>
      <c r="B15" s="77">
        <f>SUM(B5:B14)</f>
        <v>0</v>
      </c>
      <c r="C15" s="77">
        <f>SUM(C5:C14)</f>
        <v>0</v>
      </c>
      <c r="D15" s="77">
        <f>SUM(D5:D14)</f>
        <v>0</v>
      </c>
      <c r="E15" s="157" t="e">
        <f>C15/B15</f>
        <v>#DIV/0!</v>
      </c>
      <c r="F15" s="81"/>
      <c r="G15" s="76" t="s">
        <v>52</v>
      </c>
      <c r="H15" s="77">
        <f>SUM(H5:H14)</f>
        <v>0</v>
      </c>
      <c r="I15" s="77">
        <f>SUM(I5:I14)</f>
        <v>0</v>
      </c>
      <c r="J15" s="77">
        <f>SUM(J5:J14)</f>
        <v>0</v>
      </c>
      <c r="K15" s="157" t="e">
        <f>I15/H15</f>
        <v>#DIV/0!</v>
      </c>
      <c r="L15" s="81"/>
    </row>
    <row r="16" spans="1:13" s="79" customFormat="1" x14ac:dyDescent="0.35">
      <c r="A16" s="88"/>
      <c r="B16" s="89"/>
      <c r="C16" s="89"/>
      <c r="D16" s="90"/>
      <c r="E16" s="90"/>
      <c r="F16" s="81"/>
      <c r="G16" s="88"/>
      <c r="H16" s="89"/>
      <c r="I16" s="89"/>
      <c r="J16" s="90"/>
      <c r="K16" s="90"/>
      <c r="L16" s="81"/>
    </row>
    <row r="17" spans="1:11" s="79" customFormat="1" ht="15" thickBot="1" x14ac:dyDescent="0.4"/>
    <row r="18" spans="1:11" ht="15" thickBot="1" x14ac:dyDescent="0.4">
      <c r="A18" s="36" t="s">
        <v>39</v>
      </c>
      <c r="B18" s="19"/>
      <c r="C18" s="158"/>
      <c r="D18" s="159"/>
      <c r="E18" s="160" t="e">
        <f>1-(+C15/B15)</f>
        <v>#DIV/0!</v>
      </c>
      <c r="G18" s="79"/>
      <c r="H18" s="79"/>
      <c r="I18" s="79"/>
      <c r="J18" s="79"/>
      <c r="K18" s="170"/>
    </row>
    <row r="19" spans="1:11" ht="15" thickBot="1" x14ac:dyDescent="0.4">
      <c r="A19" s="11"/>
      <c r="B19" s="19"/>
      <c r="C19" s="158"/>
      <c r="D19" s="161"/>
      <c r="E19" s="162"/>
      <c r="G19" s="79"/>
      <c r="H19" s="79"/>
      <c r="I19" s="79"/>
      <c r="J19" s="79"/>
    </row>
    <row r="20" spans="1:11" x14ac:dyDescent="0.35">
      <c r="A20" s="163" t="s">
        <v>40</v>
      </c>
      <c r="B20" s="205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11" x14ac:dyDescent="0.35">
      <c r="A21" s="43"/>
      <c r="B21" s="208"/>
      <c r="C21" s="209"/>
      <c r="D21" s="209"/>
      <c r="E21" s="209"/>
      <c r="F21" s="209"/>
      <c r="G21" s="209"/>
      <c r="H21" s="209"/>
      <c r="I21" s="209"/>
      <c r="J21" s="209"/>
      <c r="K21" s="210"/>
    </row>
    <row r="22" spans="1:11" x14ac:dyDescent="0.35">
      <c r="A22" s="44"/>
      <c r="B22" s="208"/>
      <c r="C22" s="209"/>
      <c r="D22" s="209"/>
      <c r="E22" s="209"/>
      <c r="F22" s="209"/>
      <c r="G22" s="209"/>
      <c r="H22" s="209"/>
      <c r="I22" s="209"/>
      <c r="J22" s="209"/>
      <c r="K22" s="210"/>
    </row>
    <row r="23" spans="1:11" x14ac:dyDescent="0.35">
      <c r="A23" s="45"/>
      <c r="B23" s="208"/>
      <c r="C23" s="209"/>
      <c r="D23" s="209"/>
      <c r="E23" s="209"/>
      <c r="F23" s="209"/>
      <c r="G23" s="209"/>
      <c r="H23" s="209"/>
      <c r="I23" s="209"/>
      <c r="J23" s="209"/>
      <c r="K23" s="210"/>
    </row>
    <row r="24" spans="1:11" ht="15" thickBot="1" x14ac:dyDescent="0.4">
      <c r="A24" s="46"/>
      <c r="B24" s="211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x14ac:dyDescent="0.35">
      <c r="A25" s="79"/>
      <c r="B25" s="79"/>
      <c r="C25" s="79"/>
      <c r="D25" s="79"/>
      <c r="E25" s="79"/>
      <c r="G25" s="79"/>
      <c r="H25" s="79"/>
      <c r="I25" s="79"/>
      <c r="J25" s="79"/>
      <c r="K25" s="79"/>
    </row>
    <row r="26" spans="1:11" x14ac:dyDescent="0.35">
      <c r="A26" s="79"/>
      <c r="B26" s="79"/>
      <c r="C26" s="79"/>
      <c r="D26" s="79"/>
      <c r="E26" s="79"/>
      <c r="G26" s="79"/>
      <c r="H26" s="79"/>
      <c r="I26" s="79"/>
      <c r="J26" s="79"/>
      <c r="K26" s="79"/>
    </row>
    <row r="27" spans="1:11" x14ac:dyDescent="0.35">
      <c r="A27" s="79"/>
      <c r="B27" s="79"/>
      <c r="C27" s="79"/>
      <c r="D27" s="79"/>
      <c r="E27" s="79"/>
      <c r="G27" s="79"/>
      <c r="H27" s="79"/>
      <c r="I27" s="79"/>
      <c r="J27" s="79"/>
      <c r="K27" s="79"/>
    </row>
    <row r="28" spans="1:11" x14ac:dyDescent="0.35">
      <c r="A28" s="79"/>
      <c r="B28" s="79"/>
      <c r="C28" s="79"/>
      <c r="D28" s="79"/>
      <c r="E28" s="79"/>
      <c r="G28" s="79"/>
      <c r="H28" s="79"/>
      <c r="I28" s="79"/>
      <c r="J28" s="79"/>
      <c r="K28" s="79"/>
    </row>
    <row r="29" spans="1:11" x14ac:dyDescent="0.35">
      <c r="A29" s="79"/>
      <c r="B29" s="79"/>
      <c r="C29" s="79"/>
      <c r="D29" s="79"/>
      <c r="E29" s="79"/>
      <c r="G29" s="79"/>
      <c r="H29" s="79"/>
      <c r="I29" s="79"/>
      <c r="J29" s="79"/>
      <c r="K29" s="79"/>
    </row>
    <row r="30" spans="1:11" x14ac:dyDescent="0.35">
      <c r="A30" s="79"/>
      <c r="B30" s="79"/>
      <c r="C30" s="79"/>
      <c r="D30" s="79"/>
      <c r="E30" s="79"/>
      <c r="G30" s="79"/>
      <c r="H30" s="79"/>
      <c r="I30" s="79"/>
      <c r="J30" s="79"/>
      <c r="K30" s="79"/>
    </row>
    <row r="31" spans="1:11" x14ac:dyDescent="0.35">
      <c r="A31" s="79"/>
      <c r="B31" s="79"/>
      <c r="C31" s="79"/>
      <c r="D31" s="79"/>
      <c r="E31" s="79"/>
      <c r="G31" s="79"/>
      <c r="H31" s="79"/>
      <c r="I31" s="79"/>
      <c r="J31" s="79"/>
      <c r="K31" s="79"/>
    </row>
    <row r="32" spans="1:11" x14ac:dyDescent="0.35">
      <c r="A32" s="79"/>
      <c r="B32" s="79"/>
      <c r="C32" s="79"/>
      <c r="D32" s="79"/>
      <c r="E32" s="79"/>
      <c r="G32" s="79"/>
      <c r="H32" s="79"/>
      <c r="I32" s="79"/>
      <c r="J32" s="79"/>
      <c r="K32" s="79"/>
    </row>
  </sheetData>
  <sheetProtection algorithmName="SHA-512" hashValue="ORzTVczDuUijTVnGyJXDo2IJpNe5LmQ3Bc1R0InSVbL23+1qfAXshVH8KwXmcK0agpv4FR4dQJchGErHKF6ziQ==" saltValue="fRAiC3g/pJ60T4EjRCDvYg==" spinCount="100000" sheet="1" objects="1" scenarios="1"/>
  <mergeCells count="3">
    <mergeCell ref="A3:D3"/>
    <mergeCell ref="G3:J3"/>
    <mergeCell ref="B20:K24"/>
  </mergeCells>
  <conditionalFormatting sqref="E18:E19">
    <cfRule type="cellIs" dxfId="1" priority="3" operator="greaterThan">
      <formula>0.4</formula>
    </cfRule>
    <cfRule type="cellIs" dxfId="0" priority="4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Instruccions</vt:lpstr>
      <vt:lpstr>Despeses L1</vt:lpstr>
      <vt:lpstr>Liquidació L1</vt:lpstr>
      <vt:lpstr>'Despeses L1'!Àrea_d'impressió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 Hernandez, Celia</dc:creator>
  <cp:lastModifiedBy>ICR</cp:lastModifiedBy>
  <cp:lastPrinted>2023-01-23T10:55:10Z</cp:lastPrinted>
  <dcterms:created xsi:type="dcterms:W3CDTF">2022-10-07T11:28:37Z</dcterms:created>
  <dcterms:modified xsi:type="dcterms:W3CDTF">2023-01-23T11:01:31Z</dcterms:modified>
</cp:coreProperties>
</file>