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Comu Foment Recollida\SUBVENCIONS\2022_RS\Formularis\1. Formulari sol·licitud\Formulari tècnic i econòmic\"/>
    </mc:Choice>
  </mc:AlternateContent>
  <bookViews>
    <workbookView xWindow="0" yWindow="0" windowWidth="23040" windowHeight="10452" tabRatio="913"/>
  </bookViews>
  <sheets>
    <sheet name="Instruccions" sheetId="1" r:id="rId1"/>
    <sheet name="Dades Generals" sheetId="27" r:id="rId2"/>
    <sheet name="Pressupost projecte" sheetId="7" r:id="rId3"/>
    <sheet name="Resum Despeses" sheetId="25" r:id="rId4"/>
    <sheet name="Conceptes Subvencionables" sheetId="24" r:id="rId5"/>
    <sheet name="Llistats" sheetId="26" state="hidden" r:id="rId6"/>
  </sheets>
  <definedNames>
    <definedName name="_11Àrea_d_impressió" localSheetId="1">'Dades Generals'!$A$1:$H$58</definedName>
    <definedName name="_13Àrea_d_impressió" localSheetId="0">Instruccions!$A$1:$S$9</definedName>
    <definedName name="_4Àrea_d_impressió" localSheetId="2">'Pressupost projecte'!$A$1:$BA$169</definedName>
    <definedName name="_4Àrea_d_impressió" localSheetId="3">'Resum Despeses'!$A$1:$AV$35</definedName>
    <definedName name="_xlnm._FilterDatabase" localSheetId="1" hidden="1">'Dades Generals'!$D$61:$D$62</definedName>
    <definedName name="_ftn1" localSheetId="2">'Pressupost projecte'!#REF!</definedName>
    <definedName name="_ftn1" localSheetId="3">'Resum Despeses'!#REF!</definedName>
    <definedName name="_ftnref1" localSheetId="2">'Pressupost projecte'!$U$10</definedName>
    <definedName name="_ftnref1" localSheetId="3">'Resum Despeses'!#REF!</definedName>
    <definedName name="_xlnm.Print_Area" localSheetId="1">'Dades Generals'!$A$1:$V$65</definedName>
    <definedName name="_xlnm.Print_Area" localSheetId="0">Instruccions!$A$1:$U$12</definedName>
    <definedName name="_xlnm.Print_Area" localSheetId="3">'Resum Despeses'!$A$1:$G$47</definedName>
  </definedNames>
  <calcPr calcId="162913"/>
</workbook>
</file>

<file path=xl/calcChain.xml><?xml version="1.0" encoding="utf-8"?>
<calcChain xmlns="http://schemas.openxmlformats.org/spreadsheetml/2006/main">
  <c r="U60" i="27" l="1"/>
  <c r="Q57" i="27"/>
  <c r="S18" i="7" l="1"/>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7" i="7"/>
  <c r="S167" i="7" l="1"/>
  <c r="C32" i="25" l="1"/>
  <c r="F61" i="27" l="1"/>
  <c r="R56" i="27" l="1"/>
  <c r="S56" i="27"/>
  <c r="T56" i="27"/>
  <c r="U56" i="27"/>
  <c r="J56" i="27" l="1"/>
  <c r="K56" i="27"/>
  <c r="L56" i="27"/>
  <c r="M56" i="27"/>
  <c r="N56" i="27"/>
  <c r="O56" i="27"/>
  <c r="Q56" i="27"/>
  <c r="U59" i="27" l="1"/>
  <c r="F60" i="27" s="1"/>
  <c r="O59" i="27"/>
  <c r="F59" i="27" s="1"/>
  <c r="K57" i="27" s="1"/>
  <c r="J57" i="27"/>
  <c r="O60" i="27" s="1"/>
  <c r="N57" i="27"/>
  <c r="L57" i="27"/>
  <c r="O57" i="27" l="1"/>
  <c r="M57" i="27"/>
  <c r="S57" i="27"/>
  <c r="U57" i="27"/>
  <c r="T57" i="27"/>
  <c r="R57" i="27"/>
  <c r="C13" i="25" l="1"/>
  <c r="C14" i="25"/>
  <c r="C15" i="25"/>
  <c r="C16" i="25"/>
  <c r="C17" i="25"/>
  <c r="C18" i="25"/>
  <c r="C19" i="25"/>
  <c r="C20" i="25"/>
  <c r="C21" i="25"/>
  <c r="C22" i="25"/>
  <c r="C23" i="25"/>
  <c r="C24" i="25"/>
  <c r="C25" i="25"/>
  <c r="C26" i="25"/>
  <c r="C27" i="25"/>
  <c r="C28" i="25"/>
  <c r="C29" i="25"/>
  <c r="C30" i="25"/>
  <c r="C31" i="25"/>
  <c r="C33" i="25"/>
  <c r="C34" i="25"/>
  <c r="C35" i="25"/>
  <c r="D35" i="25" s="1"/>
  <c r="G35" i="25" s="1"/>
  <c r="C36" i="25"/>
  <c r="C37" i="25"/>
  <c r="D37" i="25" s="1"/>
  <c r="C38" i="25"/>
  <c r="D38" i="25" s="1"/>
  <c r="G38" i="25" s="1"/>
  <c r="C12" i="25"/>
  <c r="G37" i="25" l="1"/>
  <c r="D42" i="25"/>
  <c r="D24" i="25"/>
  <c r="G24" i="25" s="1"/>
  <c r="D13" i="25" l="1"/>
  <c r="G13" i="25" s="1"/>
  <c r="D14" i="25"/>
  <c r="G14" i="25" s="1"/>
  <c r="D15" i="25"/>
  <c r="G15" i="25" s="1"/>
  <c r="D16" i="25"/>
  <c r="G16" i="25" s="1"/>
  <c r="D17" i="25"/>
  <c r="G17" i="25" s="1"/>
  <c r="D18" i="25"/>
  <c r="G18" i="25" s="1"/>
  <c r="D19" i="25"/>
  <c r="G19" i="25" s="1"/>
  <c r="D20" i="25"/>
  <c r="G20" i="25" s="1"/>
  <c r="D21" i="25"/>
  <c r="G21" i="25" s="1"/>
  <c r="D22" i="25"/>
  <c r="G22" i="25" s="1"/>
  <c r="D23" i="25"/>
  <c r="G23" i="25" s="1"/>
  <c r="D25" i="25"/>
  <c r="G25" i="25" s="1"/>
  <c r="D26" i="25"/>
  <c r="G26" i="25" s="1"/>
  <c r="D27" i="25"/>
  <c r="G27" i="25" s="1"/>
  <c r="D28" i="25"/>
  <c r="G28" i="25" s="1"/>
  <c r="D29" i="25"/>
  <c r="G29" i="25" s="1"/>
  <c r="D30" i="25"/>
  <c r="G30" i="25" s="1"/>
  <c r="D31" i="25"/>
  <c r="G31" i="25" s="1"/>
  <c r="D32" i="25"/>
  <c r="G32" i="25" s="1"/>
  <c r="D33" i="25"/>
  <c r="G33" i="25" s="1"/>
  <c r="D34" i="25"/>
  <c r="G34" i="25" s="1"/>
  <c r="D36" i="25"/>
  <c r="G36" i="25" s="1"/>
  <c r="D12" i="25" l="1"/>
  <c r="D41" i="25" s="1"/>
  <c r="G12" i="25" l="1"/>
  <c r="G39" i="25" s="1"/>
  <c r="D39" i="25"/>
  <c r="D45" i="25" s="1"/>
  <c r="D47" i="25"/>
</calcChain>
</file>

<file path=xl/sharedStrings.xml><?xml version="1.0" encoding="utf-8"?>
<sst xmlns="http://schemas.openxmlformats.org/spreadsheetml/2006/main" count="4126" uniqueCount="2131">
  <si>
    <t xml:space="preserve">Descripció </t>
  </si>
  <si>
    <t xml:space="preserve">TOTAL </t>
  </si>
  <si>
    <t xml:space="preserve">Observacions </t>
  </si>
  <si>
    <t>Compostadors comunitaris</t>
  </si>
  <si>
    <t>Resum imports pressupost</t>
  </si>
  <si>
    <t>(3)</t>
  </si>
  <si>
    <t>(4)</t>
  </si>
  <si>
    <t>(2)</t>
  </si>
  <si>
    <t>INSTRUCCIONS</t>
  </si>
  <si>
    <t>Imports subvencionables segons % finançament</t>
  </si>
  <si>
    <t>Sol·licitud convocatòria d´ajuts per als projectes de foment de la recollida selectiva de residus municipals</t>
  </si>
  <si>
    <t>IMPORTS SOL·LICITATS</t>
  </si>
  <si>
    <t>COST TOTAL ACTUACIÓ</t>
  </si>
  <si>
    <t>CONCEPTES SUBVENCIONABLES</t>
  </si>
  <si>
    <t xml:space="preserve">REQUISITS </t>
  </si>
  <si>
    <t>Cubells domèstics de bioresidus</t>
  </si>
  <si>
    <t>El cubell per a la recollida separada de bioresidus ha de ser de tipus airejat i de color marró, totalment o parcialment. Ha d’incorporar, com a mínim, la identificació (amb un adhesiu o serigrafia) dels materials que es poden dipositar a l’interior.</t>
  </si>
  <si>
    <t>Cubells domèstics d’aportació a la via pública</t>
  </si>
  <si>
    <t>Bujols comunitaris de bioresidus</t>
  </si>
  <si>
    <t xml:space="preserve">Bujols i/o contenidors per a bioresidus de grans generadors </t>
  </si>
  <si>
    <t>Contenidors per a la via pública per a bioresidus</t>
  </si>
  <si>
    <t>Bosses compostables d’ús domèstic</t>
  </si>
  <si>
    <t>Bosses compostables per a la recollida separada de la fracció orgànica que han de complir la norma UNE-EN 13432. Han d’incorporar, com a mínim, el distintiu de compostabilitat i la identificació que són bosses compostables específiques per als residus orgànics. El gruix mínim de les bosses és de 15 micres. No se subvencionen bosses oxobiodegradables.</t>
  </si>
  <si>
    <t xml:space="preserve">Bosses i fundes compostables per a bioresidus de grans generadors </t>
  </si>
  <si>
    <t>Bosses i fundes compostables per a la recollida separada de la fracció orgànica que han de complir la norma UNE-EN 13432. Han d’incorporar, com a mínim, el distintiu de compostabilitat i la identificació que són bosses compostables específiques per als residus orgànics. El gruix mínim de les bosses és de 21 micres. No se subvencionen bosses i/o fundes oxobiodegradables.</t>
  </si>
  <si>
    <t>Saques reutilitzables per a la recollida de restes vegetals</t>
  </si>
  <si>
    <t>Embuts per a la recollida d’oli de cuina</t>
  </si>
  <si>
    <t>Embuts adaptables per omplir envasos apropiats en llars i centres de generació.</t>
  </si>
  <si>
    <t>Bidons i/o contenidors d’oli de cuina</t>
  </si>
  <si>
    <t>Bidons de boca ampla amb tapa o contenidors adequats per al dipòsit i emmagatzematge d’aquest residu a la comunitat de veïns, edifici públic o privat, o a la via pública. L’oli s’ha de dipositar en un envàs convenientment tancat dins d’un contenidor, llevat que es justifiqui una proposta alternativa per al dipòsit de l’oli directament al contenidor. En tot cas el contenidor ha de garantir l’estanquitat per evitar pèrdues de líquids i el seu vessament, i evitar les barreges amb altres tipus d’olis. S’ha d’identificar (amb un adhesiu o serigrafia) que el bidó o contenidor està destinat exclusivament a la recollida d’oli de cuina usat.</t>
  </si>
  <si>
    <t>Saques reutilitzables per a la recollida de residus tèxtils</t>
  </si>
  <si>
    <t>Saques reutilitzables per fomentar la recollida separada i l’aportació dels residus tèxtils en contenidors de la via pública o en sistemes de recollida porta a porta.</t>
  </si>
  <si>
    <t>La resistència dels contenidors ha de ser l’equivalent al pes del contenidor ple de residus tèxtils i aquests han de permetre la incorporació de sistemes d’identificació i pesatge. El contenidor ha d’incloure una impressió permanent dels materials que poden ser dipositats a l’interior.</t>
  </si>
  <si>
    <t>Compostadors domèstics</t>
  </si>
  <si>
    <t>Compostadors per a habitatges unifamiliars amb jardí o hort en què es dipositin i es compostin els bioresidus.</t>
  </si>
  <si>
    <t>Airejadors, termòmetres i tamisadores per al compostatge domèstic</t>
  </si>
  <si>
    <t>Sistemes d’aportació</t>
  </si>
  <si>
    <t>Penjadors i/o compartiments de cubells o bosses individuals o comunitaris per a la recollida porta a porta.</t>
  </si>
  <si>
    <t xml:space="preserve">Construcció d’àrees d’aportació i control d’accés </t>
  </si>
  <si>
    <t>Construcció d’àrees d’aportació tancades amb contenidors dins d’aquestes i vigilància i control d’accés d’usuaris, incloent-hi la tecnologia necessària, fins i tot per limitar l’aportació de la fracció resta.</t>
  </si>
  <si>
    <t>Sistemes d’identificació d’usuari i pesatge</t>
  </si>
  <si>
    <t>Sistemes d’identificació d’usuari, vigilància i control d’accés i pesatge de cubells, compostadors i contenidors i/o paret i els sistemes informàtics associats necessaris (lectors, antenes, programari), fins i tot per a la fracció resta. No és subvencionable el manteniment, només l’adquisició.</t>
  </si>
  <si>
    <t xml:space="preserve">Construcció d’àrees de compostadors comunitaris </t>
  </si>
  <si>
    <t>Construcció d’àrees de compostadors comunitaris, o la part proporcional d’àrees compartides amb l’aportació d’altres fraccions de recollida separada, i vigilància i control d’accés d’usuaris.</t>
  </si>
  <si>
    <t>Biotrituradores</t>
  </si>
  <si>
    <t>Campanya de comunicació i actuacions d’informació, difusió i sensibilització a la població i seguiment del projecte</t>
  </si>
  <si>
    <t>Les actuacions de formació, informació, difusió del projecte i sensibilització de la població atesa en el projecte han d’incloure un pla de treball, amb la descripció de les actuacions previstes convenientment detallades, i una guia en la qual es detalli quins residus són objecte de la recollida separada, així com el control i la vigilància.</t>
  </si>
  <si>
    <t>Les actuacions de formació, informació, difusió del projecte i sensibilització dels grans generadors atesos en el projecte han d’incloure un pla de treball, amb la descripció de les actuacions previstes convenientment detallades, i una guia en la qual es detalli quins residus són objecte de la recollida separada, així com la vigilància i el control.</t>
  </si>
  <si>
    <t>Les actuacions de formació, difusió i seguiment han d’incloure un pla de treball, així com la vigilància i el control. Entre aquestes actuacions s’ha d’incloure una guia per a cada habitatge participant en què es detallin els bioresidus que poden ser objecte de compostatge.</t>
  </si>
  <si>
    <t>Cartells explicatius en les àrees de compostatge comunitari</t>
  </si>
  <si>
    <t>Els cartells han d’incorporar, com a mínim, la identificació dels materials que es poden compostar, així com una explicació de les accions a dur a terme pels participants (aportació de material estructurant, proporció, etc.) i un telèfon o correu electrònic de contacte per a la resolució de dubtes dels participants.</t>
  </si>
  <si>
    <t>Any i mes d'inici de les despeses</t>
  </si>
  <si>
    <t>Any i mes de finalització de les despeses</t>
  </si>
  <si>
    <t>RESUM DESPESES I IMPORTS SOL·LICITATS</t>
  </si>
  <si>
    <t>Despeses indirectes no recurrents -Diagnosi i pla acció previs</t>
  </si>
  <si>
    <t>Despeses indirectes no recurrents -Altres</t>
  </si>
  <si>
    <t>Els costos indirectes recurrents no són elegibles. Es consideren subvencionables els costos indirectes no recurrents, fins a un màxim del 5% dels costos directes de cada actuació.</t>
  </si>
  <si>
    <t xml:space="preserve">Despesa Directa
</t>
  </si>
  <si>
    <t>Despesa 
Indirecta no recurrent</t>
  </si>
  <si>
    <t xml:space="preserve">Compra Ajuntament
</t>
  </si>
  <si>
    <t>Compra a través contracta</t>
  </si>
  <si>
    <t>Part amortitzada durant termini</t>
  </si>
  <si>
    <t>Total cost</t>
  </si>
  <si>
    <t>Unitats concepte</t>
  </si>
  <si>
    <t>% assignat a les fraccions subvencionables</t>
  </si>
  <si>
    <t>(1)</t>
  </si>
  <si>
    <t>PRESSUPOST DEL PROJECTE</t>
  </si>
  <si>
    <t>(5)</t>
  </si>
  <si>
    <t>INDICACIONS SOBRE LES DESPESES SUBVENCIONABLES</t>
  </si>
  <si>
    <t>Import total presentat a la subvenció</t>
  </si>
  <si>
    <t>Si cost parcial amortitzat, indicar mesos d'amortització imputats</t>
  </si>
  <si>
    <r>
      <t xml:space="preserve">% màxim finançament aplicat </t>
    </r>
    <r>
      <rPr>
        <b/>
        <sz val="11"/>
        <color theme="4"/>
        <rFont val="Calibri"/>
        <family val="2"/>
      </rPr>
      <t>(6)</t>
    </r>
  </si>
  <si>
    <t>Annex 3 Bases</t>
  </si>
  <si>
    <t>Cubells per a les comunitats de propietaris. El cubell ha d’incorporar, com a mínim, la identificació (amb un adhesiu o serigrafia) dels materials que es poden dipositar a l’interior, i ha de ser totalment o parcialment de color marró.</t>
  </si>
  <si>
    <t>Campanya d’informació, difusió i sensibilització als grans generadors i seguiment del projecte</t>
  </si>
  <si>
    <t>Actuacions de formació, difusió i seguiment del projecte d'autocompostatge</t>
  </si>
  <si>
    <t>Justificació del % de les fraccions subvencionables</t>
  </si>
  <si>
    <r>
      <t xml:space="preserve">Despesa Directa/
Indirecta no recurrent
</t>
    </r>
    <r>
      <rPr>
        <sz val="11"/>
        <color rgb="FF0070C0"/>
        <rFont val="Calibri"/>
        <family val="2"/>
        <scheme val="minor"/>
      </rPr>
      <t>(selecció en desplegable)</t>
    </r>
  </si>
  <si>
    <r>
      <t xml:space="preserve">Concepte general
</t>
    </r>
    <r>
      <rPr>
        <b/>
        <sz val="11"/>
        <color rgb="FF0070C0"/>
        <rFont val="Calibri"/>
        <family val="2"/>
        <scheme val="minor"/>
      </rPr>
      <t xml:space="preserve"> </t>
    </r>
    <r>
      <rPr>
        <sz val="10"/>
        <color rgb="FF0070C0"/>
        <rFont val="Calibri"/>
        <family val="2"/>
      </rPr>
      <t>(selecció en desplegable)</t>
    </r>
  </si>
  <si>
    <r>
      <t xml:space="preserve">Total cost/Part amortitzada durant termini
</t>
    </r>
    <r>
      <rPr>
        <sz val="11"/>
        <color rgb="FF0070C0"/>
        <rFont val="Calibri"/>
        <family val="2"/>
        <scheme val="minor"/>
      </rPr>
      <t>(selecció en desplegable)</t>
    </r>
  </si>
  <si>
    <r>
      <t xml:space="preserve">Despesa Ajuntament/
A través contracta
</t>
    </r>
    <r>
      <rPr>
        <sz val="11"/>
        <color rgb="FF0070C0"/>
        <rFont val="Calibri"/>
        <family val="2"/>
        <scheme val="minor"/>
      </rPr>
      <t>(selecció en desplegable)</t>
    </r>
  </si>
  <si>
    <t>Estudi de diagnosi i pla d’actuació, elaborats prèviament a la presentació de la subvenció. Per ser elegibles, segons la base 7.2.a, aquests documents han d’haver-se elaborat tenint en compte els aspectes descrits a l'Annex 3 apartat a).</t>
  </si>
  <si>
    <t>Total despeses directes</t>
  </si>
  <si>
    <t>Total despeses indirectes</t>
  </si>
  <si>
    <t>Nom de l'Ens Local Sol·licitant</t>
  </si>
  <si>
    <t>Número de municipis involucrats</t>
  </si>
  <si>
    <t xml:space="preserve">Nom del municipi 
</t>
  </si>
  <si>
    <t xml:space="preserve">Comarca
</t>
  </si>
  <si>
    <t>Data darrera Declaració de l'Estat actual de la FORM presentada en el SDR
(dd/mm/aaaa)</t>
  </si>
  <si>
    <t>Seleccionar nom del desplegable</t>
  </si>
  <si>
    <t>Seleccionar comarca del desplegable</t>
  </si>
  <si>
    <t>En nom propi (té competències de gestió) o Mitjançant delegació del municipi</t>
  </si>
  <si>
    <t>Núm. Habitants (padró)</t>
  </si>
  <si>
    <t xml:space="preserve">
Veure https://sdr.arc.cat</t>
  </si>
  <si>
    <t>-</t>
  </si>
  <si>
    <t>Com actua</t>
  </si>
  <si>
    <t>codi_municipi</t>
  </si>
  <si>
    <t>desc_municipi</t>
  </si>
  <si>
    <t>desc_comarca</t>
  </si>
  <si>
    <t>nom_provincia</t>
  </si>
  <si>
    <t>Comarca</t>
  </si>
  <si>
    <t>En nom propi</t>
  </si>
  <si>
    <t>250019</t>
  </si>
  <si>
    <t>ABELLA DE LA CONCA</t>
  </si>
  <si>
    <t>El Pallars Jussà</t>
  </si>
  <si>
    <t>LLEIDA</t>
  </si>
  <si>
    <t>Alt Camp</t>
  </si>
  <si>
    <t>Mitjançant delegació del municipi</t>
  </si>
  <si>
    <t>080018</t>
  </si>
  <si>
    <t>ABRERA</t>
  </si>
  <si>
    <t>El Baix Llobregat</t>
  </si>
  <si>
    <t>BARCELONA</t>
  </si>
  <si>
    <t>Alt Empordà</t>
  </si>
  <si>
    <t>250024</t>
  </si>
  <si>
    <t>ÀGER</t>
  </si>
  <si>
    <t>La Noguera</t>
  </si>
  <si>
    <t>Alt Penedès</t>
  </si>
  <si>
    <t>250030</t>
  </si>
  <si>
    <t>AGRAMUNT</t>
  </si>
  <si>
    <t>L'Urgell</t>
  </si>
  <si>
    <t>Alt Urgell</t>
  </si>
  <si>
    <t>080023</t>
  </si>
  <si>
    <t>AGUILAR DE SEGARRA</t>
  </si>
  <si>
    <t>El Bages</t>
  </si>
  <si>
    <t>Alta Ribagorça</t>
  </si>
  <si>
    <t>170010</t>
  </si>
  <si>
    <t>AGULLANA</t>
  </si>
  <si>
    <t>L'Alt Empordà</t>
  </si>
  <si>
    <t>GIRONA</t>
  </si>
  <si>
    <t>Anoia</t>
  </si>
  <si>
    <t>080142</t>
  </si>
  <si>
    <t>AIGUAFREDA</t>
  </si>
  <si>
    <t>El Vallès Oriental</t>
  </si>
  <si>
    <t>Bages</t>
  </si>
  <si>
    <t>430017</t>
  </si>
  <si>
    <t>AIGUAMÚRCIA</t>
  </si>
  <si>
    <t>L'Alt Camp</t>
  </si>
  <si>
    <t>TARRAGONA</t>
  </si>
  <si>
    <t>Baix Camp</t>
  </si>
  <si>
    <t>170025</t>
  </si>
  <si>
    <t>AIGUAVIVA</t>
  </si>
  <si>
    <t>El Gironès</t>
  </si>
  <si>
    <t>Baix Ebre</t>
  </si>
  <si>
    <t>250387</t>
  </si>
  <si>
    <t>AITONA</t>
  </si>
  <si>
    <t>El Segrià</t>
  </si>
  <si>
    <t>Baix Empordà</t>
  </si>
  <si>
    <t>250045</t>
  </si>
  <si>
    <t>ELS ALAMÚS</t>
  </si>
  <si>
    <t>Baix Llobregat</t>
  </si>
  <si>
    <t>250058</t>
  </si>
  <si>
    <t>ALÀS I CERC</t>
  </si>
  <si>
    <t>L'Alt Urgell</t>
  </si>
  <si>
    <t>Baix Penedès</t>
  </si>
  <si>
    <t>250061</t>
  </si>
  <si>
    <t>L'ALBAGÉS</t>
  </si>
  <si>
    <t>Les Garrigues</t>
  </si>
  <si>
    <t>Barcelonès</t>
  </si>
  <si>
    <t>170031</t>
  </si>
  <si>
    <t>ALBANYÀ</t>
  </si>
  <si>
    <t>Berguedà</t>
  </si>
  <si>
    <t>250077</t>
  </si>
  <si>
    <t>ALBATÀRREC</t>
  </si>
  <si>
    <t>Cerdanya</t>
  </si>
  <si>
    <t>250083</t>
  </si>
  <si>
    <t>ALBESA</t>
  </si>
  <si>
    <t>Conca de Barberà</t>
  </si>
  <si>
    <t>250096</t>
  </si>
  <si>
    <t>L'ALBI</t>
  </si>
  <si>
    <t>Era Val d'Aran</t>
  </si>
  <si>
    <t>430022</t>
  </si>
  <si>
    <t>ALBINYANA</t>
  </si>
  <si>
    <t>El Baix Penedès</t>
  </si>
  <si>
    <t>Garraf</t>
  </si>
  <si>
    <t>430038</t>
  </si>
  <si>
    <t>L'ALBIOL</t>
  </si>
  <si>
    <t>El Baix Camp</t>
  </si>
  <si>
    <t>Garrigues</t>
  </si>
  <si>
    <t>170046</t>
  </si>
  <si>
    <t>ALBONS</t>
  </si>
  <si>
    <t>El Baix Empordà</t>
  </si>
  <si>
    <t>Garrotxa</t>
  </si>
  <si>
    <t>430043</t>
  </si>
  <si>
    <t>ALCANAR</t>
  </si>
  <si>
    <t>El Montsià</t>
  </si>
  <si>
    <t>Gironès</t>
  </si>
  <si>
    <t>250100</t>
  </si>
  <si>
    <t>ALCANÓ</t>
  </si>
  <si>
    <t>Maresme</t>
  </si>
  <si>
    <t>250117</t>
  </si>
  <si>
    <t>ALCARRÀS</t>
  </si>
  <si>
    <t>Moianès</t>
  </si>
  <si>
    <t>250122</t>
  </si>
  <si>
    <t>ALCOLETGE</t>
  </si>
  <si>
    <t>Montsià</t>
  </si>
  <si>
    <t>430056</t>
  </si>
  <si>
    <t>ALCOVER</t>
  </si>
  <si>
    <t>Noguera</t>
  </si>
  <si>
    <t>439044</t>
  </si>
  <si>
    <t>L'ALDEA</t>
  </si>
  <si>
    <t>El Baix Ebre</t>
  </si>
  <si>
    <t>Osona</t>
  </si>
  <si>
    <t>430069</t>
  </si>
  <si>
    <t>ALDOVER</t>
  </si>
  <si>
    <t>Pallars Jussà</t>
  </si>
  <si>
    <t>430075</t>
  </si>
  <si>
    <t>L'ALEIXAR</t>
  </si>
  <si>
    <t>Pallars Sobirà</t>
  </si>
  <si>
    <t>080039</t>
  </si>
  <si>
    <t>ALELLA</t>
  </si>
  <si>
    <t>El Maresme</t>
  </si>
  <si>
    <t>Pla de l'Estany</t>
  </si>
  <si>
    <t>430081</t>
  </si>
  <si>
    <t>ALFARA DE CARLES</t>
  </si>
  <si>
    <t>Pla d'Urgell</t>
  </si>
  <si>
    <t>250138</t>
  </si>
  <si>
    <t>ALFARRÀS</t>
  </si>
  <si>
    <t>Priorat</t>
  </si>
  <si>
    <t>250143</t>
  </si>
  <si>
    <t>ALFÉS</t>
  </si>
  <si>
    <t>Ribera d'Ebre</t>
  </si>
  <si>
    <t>430094</t>
  </si>
  <si>
    <t>ALFORJA</t>
  </si>
  <si>
    <t>Ripollès</t>
  </si>
  <si>
    <t>250156</t>
  </si>
  <si>
    <t>ALGERRI</t>
  </si>
  <si>
    <t>Segarra</t>
  </si>
  <si>
    <t>250169</t>
  </si>
  <si>
    <t>ALGUAIRE</t>
  </si>
  <si>
    <t>Segrià</t>
  </si>
  <si>
    <t>250175</t>
  </si>
  <si>
    <t>ALINS</t>
  </si>
  <si>
    <t>El Pallars Sobirà</t>
  </si>
  <si>
    <t>Selva</t>
  </si>
  <si>
    <t>430108</t>
  </si>
  <si>
    <t>ALIÓ</t>
  </si>
  <si>
    <t>Solsonès</t>
  </si>
  <si>
    <t>250194</t>
  </si>
  <si>
    <t>ALMACELLES</t>
  </si>
  <si>
    <t>Tarragonès</t>
  </si>
  <si>
    <t>250208</t>
  </si>
  <si>
    <t>ALMATRET</t>
  </si>
  <si>
    <t>Terra Alta</t>
  </si>
  <si>
    <t>250215</t>
  </si>
  <si>
    <t>ALMENAR</t>
  </si>
  <si>
    <t>Urgell</t>
  </si>
  <si>
    <t>430115</t>
  </si>
  <si>
    <t>ALMOSTER</t>
  </si>
  <si>
    <t>Vallès Occidental</t>
  </si>
  <si>
    <t>250220</t>
  </si>
  <si>
    <t>ALÒS DE BALAGUER</t>
  </si>
  <si>
    <t>Vallès Oriental</t>
  </si>
  <si>
    <t>170062</t>
  </si>
  <si>
    <t>ALP</t>
  </si>
  <si>
    <t>La Cerdanya</t>
  </si>
  <si>
    <t>080044</t>
  </si>
  <si>
    <t>ALPENS</t>
  </si>
  <si>
    <t>250236</t>
  </si>
  <si>
    <t>ALPICAT</t>
  </si>
  <si>
    <t>250241</t>
  </si>
  <si>
    <t>ALT ÀNEU</t>
  </si>
  <si>
    <t>430120</t>
  </si>
  <si>
    <t>ALTAFULLA</t>
  </si>
  <si>
    <t>El Tarragonès</t>
  </si>
  <si>
    <t>170078</t>
  </si>
  <si>
    <t>AMER</t>
  </si>
  <si>
    <t>La Selva</t>
  </si>
  <si>
    <t>430136</t>
  </si>
  <si>
    <t>L'AMETLLA DE MAR</t>
  </si>
  <si>
    <t>080057</t>
  </si>
  <si>
    <t>L'AMETLLA DEL VALLÈS</t>
  </si>
  <si>
    <t>439060</t>
  </si>
  <si>
    <t>L'AMPOLLA</t>
  </si>
  <si>
    <t>430141</t>
  </si>
  <si>
    <t>AMPOSTA</t>
  </si>
  <si>
    <t>170084</t>
  </si>
  <si>
    <t>ANGLÈS</t>
  </si>
  <si>
    <t>250273</t>
  </si>
  <si>
    <t>ANGLESOLA</t>
  </si>
  <si>
    <t>250292</t>
  </si>
  <si>
    <t>ARBECA</t>
  </si>
  <si>
    <t>430167</t>
  </si>
  <si>
    <t>L'ARBOÇ</t>
  </si>
  <si>
    <t>430154</t>
  </si>
  <si>
    <t>ARBOLÍ</t>
  </si>
  <si>
    <t>170097</t>
  </si>
  <si>
    <t>ARBÚCIES</t>
  </si>
  <si>
    <t>080060</t>
  </si>
  <si>
    <t>ARENYS DE MAR</t>
  </si>
  <si>
    <t>080076</t>
  </si>
  <si>
    <t>ARENYS DE MUNT</t>
  </si>
  <si>
    <t>170101</t>
  </si>
  <si>
    <t>ARGELAGUER</t>
  </si>
  <si>
    <t>La Garrotxa</t>
  </si>
  <si>
    <t>080082</t>
  </si>
  <si>
    <t>ARGENÇOLA</t>
  </si>
  <si>
    <t>L'Anoia</t>
  </si>
  <si>
    <t>430173</t>
  </si>
  <si>
    <t>L'ARGENTERA</t>
  </si>
  <si>
    <t>080095</t>
  </si>
  <si>
    <t>ARGENTONA</t>
  </si>
  <si>
    <t>170118</t>
  </si>
  <si>
    <t>L'ARMENTERA</t>
  </si>
  <si>
    <t>430189</t>
  </si>
  <si>
    <t>ARNES</t>
  </si>
  <si>
    <t>La Terra Alta</t>
  </si>
  <si>
    <t>250313</t>
  </si>
  <si>
    <t>ARRES</t>
  </si>
  <si>
    <t>250328</t>
  </si>
  <si>
    <t>ARSÈGUEL</t>
  </si>
  <si>
    <t>080109</t>
  </si>
  <si>
    <t>ARTÉS</t>
  </si>
  <si>
    <t>250334</t>
  </si>
  <si>
    <t>ARTESA DE LLEIDA</t>
  </si>
  <si>
    <t>250349</t>
  </si>
  <si>
    <t>ARTESA DE SEGRE</t>
  </si>
  <si>
    <t>430192</t>
  </si>
  <si>
    <t>ASCÓ</t>
  </si>
  <si>
    <t>La Ribera d'Ebre</t>
  </si>
  <si>
    <t>250365</t>
  </si>
  <si>
    <t>ASPA</t>
  </si>
  <si>
    <t>250371</t>
  </si>
  <si>
    <t>LES AVELLANES I SANTA LINYA</t>
  </si>
  <si>
    <t>080116</t>
  </si>
  <si>
    <t>AVIÀ</t>
  </si>
  <si>
    <t>El Berguedà</t>
  </si>
  <si>
    <t>080121</t>
  </si>
  <si>
    <t>AVINYÓ</t>
  </si>
  <si>
    <t>170123</t>
  </si>
  <si>
    <t>AVINYONET DE PUIGVENTÓS</t>
  </si>
  <si>
    <t>080137</t>
  </si>
  <si>
    <t>AVINYONET DEL PENEDÈS</t>
  </si>
  <si>
    <t>L'Alt Penedès</t>
  </si>
  <si>
    <t>080155</t>
  </si>
  <si>
    <t>BADALONA</t>
  </si>
  <si>
    <t>El Barcelonès</t>
  </si>
  <si>
    <t>089045</t>
  </si>
  <si>
    <t>BADIA DEL VALLÈS</t>
  </si>
  <si>
    <t>El Vallès Occidental</t>
  </si>
  <si>
    <t>080168</t>
  </si>
  <si>
    <t>BAGÀ</t>
  </si>
  <si>
    <t>250390</t>
  </si>
  <si>
    <t>BAIX PALLARS</t>
  </si>
  <si>
    <t>250404</t>
  </si>
  <si>
    <t>BALAGUER</t>
  </si>
  <si>
    <t>080174</t>
  </si>
  <si>
    <t>BALENYÀ</t>
  </si>
  <si>
    <t>080180</t>
  </si>
  <si>
    <t>BALSARENY</t>
  </si>
  <si>
    <t>430206</t>
  </si>
  <si>
    <t>BANYERES DEL PENEDÈS</t>
  </si>
  <si>
    <t>170157</t>
  </si>
  <si>
    <t>BANYOLES</t>
  </si>
  <si>
    <t>El Pla de l'Estany</t>
  </si>
  <si>
    <t>250411</t>
  </si>
  <si>
    <t>BARBENS</t>
  </si>
  <si>
    <t>El Pla d'Urgell</t>
  </si>
  <si>
    <t>430213</t>
  </si>
  <si>
    <t>BARBERÀ DE LA CONCA</t>
  </si>
  <si>
    <t>La Conca de Barberà</t>
  </si>
  <si>
    <t>082520</t>
  </si>
  <si>
    <t>BARBERÀ DEL VALLÈS</t>
  </si>
  <si>
    <t>080193</t>
  </si>
  <si>
    <t>250426</t>
  </si>
  <si>
    <t>LA BARONIA DE RIALB</t>
  </si>
  <si>
    <t>170160</t>
  </si>
  <si>
    <t>BÀSCARA</t>
  </si>
  <si>
    <t>250447</t>
  </si>
  <si>
    <t>BASSELLA</t>
  </si>
  <si>
    <t>430228</t>
  </si>
  <si>
    <t>BATEA</t>
  </si>
  <si>
    <t>250450</t>
  </si>
  <si>
    <t>BAUSEN</t>
  </si>
  <si>
    <t>080207</t>
  </si>
  <si>
    <t>BEGUES</t>
  </si>
  <si>
    <t>170139</t>
  </si>
  <si>
    <t>BEGUR</t>
  </si>
  <si>
    <t>250463</t>
  </si>
  <si>
    <t>BELIANES</t>
  </si>
  <si>
    <t>250485</t>
  </si>
  <si>
    <t>BELL-LLOC D'URGELL</t>
  </si>
  <si>
    <t>251706</t>
  </si>
  <si>
    <t>BELLAGUARDA</t>
  </si>
  <si>
    <t>170182</t>
  </si>
  <si>
    <t>BELLCAIRE D'EMPORDÀ</t>
  </si>
  <si>
    <t>250479</t>
  </si>
  <si>
    <t>BELLCAIRE D'URGELL</t>
  </si>
  <si>
    <t>250498</t>
  </si>
  <si>
    <t>BELLMUNT D'URGELL</t>
  </si>
  <si>
    <t>430234</t>
  </si>
  <si>
    <t>BELLMUNT DEL PRIORAT</t>
  </si>
  <si>
    <t>El Priorat</t>
  </si>
  <si>
    <t>080214</t>
  </si>
  <si>
    <t>BELLPRAT</t>
  </si>
  <si>
    <t>250501</t>
  </si>
  <si>
    <t>BELLPUIG</t>
  </si>
  <si>
    <t>430249</t>
  </si>
  <si>
    <t>BELLVEI</t>
  </si>
  <si>
    <t>250518</t>
  </si>
  <si>
    <t>BELLVER DE CERDANYA</t>
  </si>
  <si>
    <t>250523</t>
  </si>
  <si>
    <t>BELLVÍS</t>
  </si>
  <si>
    <t>250539</t>
  </si>
  <si>
    <t>BENAVENT DE SEGRIÀ</t>
  </si>
  <si>
    <t>430252</t>
  </si>
  <si>
    <t>BENIFALLET</t>
  </si>
  <si>
    <t>430265</t>
  </si>
  <si>
    <t>BENISSANET</t>
  </si>
  <si>
    <t>080229</t>
  </si>
  <si>
    <t>BERGA</t>
  </si>
  <si>
    <t>170195</t>
  </si>
  <si>
    <t>BESALÚ</t>
  </si>
  <si>
    <t>170209</t>
  </si>
  <si>
    <t>BESCANÓ</t>
  </si>
  <si>
    <t>170216</t>
  </si>
  <si>
    <t>BEUDA</t>
  </si>
  <si>
    <t>080235</t>
  </si>
  <si>
    <t>BIGUES I RIELLS</t>
  </si>
  <si>
    <t>250557</t>
  </si>
  <si>
    <t>BIOSCA</t>
  </si>
  <si>
    <t>La Segarra</t>
  </si>
  <si>
    <t>170221</t>
  </si>
  <si>
    <t>LA BISBAL D'EMPORDÀ</t>
  </si>
  <si>
    <t>430271</t>
  </si>
  <si>
    <t>LA BISBAL DE FALSET</t>
  </si>
  <si>
    <t>430287</t>
  </si>
  <si>
    <t>LA BISBAL DEL PENEDÈS</t>
  </si>
  <si>
    <t>172348</t>
  </si>
  <si>
    <t>BIURE</t>
  </si>
  <si>
    <t>430290</t>
  </si>
  <si>
    <t>BLANCAFORT</t>
  </si>
  <si>
    <t>170237</t>
  </si>
  <si>
    <t>BLANES</t>
  </si>
  <si>
    <t>170293</t>
  </si>
  <si>
    <t>BOADELLA I LES ESCAULES</t>
  </si>
  <si>
    <t>170242</t>
  </si>
  <si>
    <t>BOLVIR</t>
  </si>
  <si>
    <t>430304</t>
  </si>
  <si>
    <t>BONASTRE</t>
  </si>
  <si>
    <t>250576</t>
  </si>
  <si>
    <t>ES BÒRDES</t>
  </si>
  <si>
    <t>170255</t>
  </si>
  <si>
    <t>BORDILS</t>
  </si>
  <si>
    <t>250582</t>
  </si>
  <si>
    <t>LES BORGES BLANQUES</t>
  </si>
  <si>
    <t>430311</t>
  </si>
  <si>
    <t>LES BORGES DEL CAMP</t>
  </si>
  <si>
    <t>170268</t>
  </si>
  <si>
    <t>BORRASSÀ</t>
  </si>
  <si>
    <t>080240</t>
  </si>
  <si>
    <t>BORREDÀ</t>
  </si>
  <si>
    <t>250595</t>
  </si>
  <si>
    <t>BOSSÒST</t>
  </si>
  <si>
    <t>430326</t>
  </si>
  <si>
    <t>BOT</t>
  </si>
  <si>
    <t>430332</t>
  </si>
  <si>
    <t>BOTARELL</t>
  </si>
  <si>
    <t>250560</t>
  </si>
  <si>
    <t>BOVERA</t>
  </si>
  <si>
    <t>430347</t>
  </si>
  <si>
    <t>BRÀFIM</t>
  </si>
  <si>
    <t>170274</t>
  </si>
  <si>
    <t>BREDA</t>
  </si>
  <si>
    <t>080253</t>
  </si>
  <si>
    <t>EL BRUC</t>
  </si>
  <si>
    <t>080266</t>
  </si>
  <si>
    <t>EL BRULL</t>
  </si>
  <si>
    <t>170280</t>
  </si>
  <si>
    <t>BRUNYOLA</t>
  </si>
  <si>
    <t>430350</t>
  </si>
  <si>
    <t>CABACÉS</t>
  </si>
  <si>
    <t>250609</t>
  </si>
  <si>
    <t>CABANABONA</t>
  </si>
  <si>
    <t>170314</t>
  </si>
  <si>
    <t>CABANELLES</t>
  </si>
  <si>
    <t>170307</t>
  </si>
  <si>
    <t>CABANES</t>
  </si>
  <si>
    <t>080272</t>
  </si>
  <si>
    <t>LES CABANYES</t>
  </si>
  <si>
    <t>250616</t>
  </si>
  <si>
    <t>CABÓ</t>
  </si>
  <si>
    <t>430363</t>
  </si>
  <si>
    <t>CABRA DEL CAMP</t>
  </si>
  <si>
    <t>080288</t>
  </si>
  <si>
    <t>CABRERA D'ANOIA</t>
  </si>
  <si>
    <t>080291</t>
  </si>
  <si>
    <t>CABRERA DE MAR</t>
  </si>
  <si>
    <t>080305</t>
  </si>
  <si>
    <t>CABRILS</t>
  </si>
  <si>
    <t>170329</t>
  </si>
  <si>
    <t>CADAQUÉS</t>
  </si>
  <si>
    <t>080312</t>
  </si>
  <si>
    <t>CALAF</t>
  </si>
  <si>
    <t>430379</t>
  </si>
  <si>
    <t>CALAFELL</t>
  </si>
  <si>
    <t>080348</t>
  </si>
  <si>
    <t>CALDERS</t>
  </si>
  <si>
    <t>El Moianès</t>
  </si>
  <si>
    <t>080327</t>
  </si>
  <si>
    <t>CALDES D'ESTRAC</t>
  </si>
  <si>
    <t>170335</t>
  </si>
  <si>
    <t>CALDES DE MALAVELLA</t>
  </si>
  <si>
    <t>080333</t>
  </si>
  <si>
    <t>CALDES DE MONTBUI</t>
  </si>
  <si>
    <t>080351</t>
  </si>
  <si>
    <t>CALELLA</t>
  </si>
  <si>
    <t>080364</t>
  </si>
  <si>
    <t>CALONGE DE SEGARRA</t>
  </si>
  <si>
    <t>170340</t>
  </si>
  <si>
    <t>CALONGE I SANT ANTONI</t>
  </si>
  <si>
    <t>080370</t>
  </si>
  <si>
    <t>CALLDETENES</t>
  </si>
  <si>
    <t>080386</t>
  </si>
  <si>
    <t>CALLÚS</t>
  </si>
  <si>
    <t>250621</t>
  </si>
  <si>
    <t>CAMARASA</t>
  </si>
  <si>
    <t>439039</t>
  </si>
  <si>
    <t>CAMARLES</t>
  </si>
  <si>
    <t>430385</t>
  </si>
  <si>
    <t>CAMBRILS</t>
  </si>
  <si>
    <t>170353</t>
  </si>
  <si>
    <t>CAMÓS</t>
  </si>
  <si>
    <t>170366</t>
  </si>
  <si>
    <t>CAMPDEVÀNOL</t>
  </si>
  <si>
    <t>El Ripollès</t>
  </si>
  <si>
    <t>170372</t>
  </si>
  <si>
    <t>CAMPELLES</t>
  </si>
  <si>
    <t>080399</t>
  </si>
  <si>
    <t>CAMPINS</t>
  </si>
  <si>
    <t>170388</t>
  </si>
  <si>
    <t>CAMPLLONG</t>
  </si>
  <si>
    <t>170391</t>
  </si>
  <si>
    <t>CAMPRODON</t>
  </si>
  <si>
    <t>250637</t>
  </si>
  <si>
    <t>CANEJAN</t>
  </si>
  <si>
    <t>170405</t>
  </si>
  <si>
    <t>CANET D'ADRI</t>
  </si>
  <si>
    <t>080403</t>
  </si>
  <si>
    <t>CANET DE MAR</t>
  </si>
  <si>
    <t>439076</t>
  </si>
  <si>
    <t>LA CANONJA</t>
  </si>
  <si>
    <t>080410</t>
  </si>
  <si>
    <t>CANOVELLES</t>
  </si>
  <si>
    <t>080425</t>
  </si>
  <si>
    <t>CÀNOVES I SAMALÚS</t>
  </si>
  <si>
    <t>170412</t>
  </si>
  <si>
    <t>CANTALLOPS</t>
  </si>
  <si>
    <t>080431</t>
  </si>
  <si>
    <t>CANYELLES</t>
  </si>
  <si>
    <t>El Garraf</t>
  </si>
  <si>
    <t>430398</t>
  </si>
  <si>
    <t>CAPAFONTS</t>
  </si>
  <si>
    <t>430402</t>
  </si>
  <si>
    <t>CAPÇANES</t>
  </si>
  <si>
    <t>080446</t>
  </si>
  <si>
    <t>CAPELLADES</t>
  </si>
  <si>
    <t>170427</t>
  </si>
  <si>
    <t>CAPMANY</t>
  </si>
  <si>
    <t>080459</t>
  </si>
  <si>
    <t>CAPOLAT</t>
  </si>
  <si>
    <t>080462</t>
  </si>
  <si>
    <t>CARDEDEU</t>
  </si>
  <si>
    <t>080478</t>
  </si>
  <si>
    <t>CARDONA</t>
  </si>
  <si>
    <t>080484</t>
  </si>
  <si>
    <t>CARME</t>
  </si>
  <si>
    <t>430419</t>
  </si>
  <si>
    <t>CASERES</t>
  </si>
  <si>
    <t>170448</t>
  </si>
  <si>
    <t>CASSÀ DE LA SELVA</t>
  </si>
  <si>
    <t>080497</t>
  </si>
  <si>
    <t>CASSERRES</t>
  </si>
  <si>
    <t>080575</t>
  </si>
  <si>
    <t>CASTELL DE L'ARENY</t>
  </si>
  <si>
    <t>259046</t>
  </si>
  <si>
    <t>CASTELL DE MUR</t>
  </si>
  <si>
    <t>170486</t>
  </si>
  <si>
    <t>CASTELL-PLATJA D'ARO</t>
  </si>
  <si>
    <t>250642</t>
  </si>
  <si>
    <t>CASTELLAR DE LA RIBERA</t>
  </si>
  <si>
    <t>El Solsonès</t>
  </si>
  <si>
    <t>080522</t>
  </si>
  <si>
    <t>CASTELLAR DE N'HUG</t>
  </si>
  <si>
    <t>080500</t>
  </si>
  <si>
    <t>CASTELLAR DEL RIU</t>
  </si>
  <si>
    <t>080517</t>
  </si>
  <si>
    <t>CASTELLAR DEL VALLÈS</t>
  </si>
  <si>
    <t>080538</t>
  </si>
  <si>
    <t>CASTELLBELL I EL VILAR</t>
  </si>
  <si>
    <t>080543</t>
  </si>
  <si>
    <t>CASTELLBISBAL</t>
  </si>
  <si>
    <t>080556</t>
  </si>
  <si>
    <t>CASTELLCIR</t>
  </si>
  <si>
    <t>250674</t>
  </si>
  <si>
    <t>CASTELLDANS</t>
  </si>
  <si>
    <t>080569</t>
  </si>
  <si>
    <t>CASTELLDEFELS</t>
  </si>
  <si>
    <t>080581</t>
  </si>
  <si>
    <t>CASTELLET I LA GORNAL</t>
  </si>
  <si>
    <t>170464</t>
  </si>
  <si>
    <t>CASTELLFOLLIT DE LA ROCA</t>
  </si>
  <si>
    <t>080608</t>
  </si>
  <si>
    <t>CASTELLFOLLIT DE RIUBREGÓS</t>
  </si>
  <si>
    <t>080594</t>
  </si>
  <si>
    <t>CASTELLFOLLIT DEL BOIX</t>
  </si>
  <si>
    <t>080615</t>
  </si>
  <si>
    <t>CASTELLGALÍ</t>
  </si>
  <si>
    <t>080620</t>
  </si>
  <si>
    <t>CASTELLNOU DE BAGES</t>
  </si>
  <si>
    <t>250680</t>
  </si>
  <si>
    <t>CASTELLNOU DE SEANA</t>
  </si>
  <si>
    <t>170470</t>
  </si>
  <si>
    <t>CASTELLÓ D'EMPÚRIES</t>
  </si>
  <si>
    <t>250693</t>
  </si>
  <si>
    <t>CASTELLÓ DE FARFANYA</t>
  </si>
  <si>
    <t>080636</t>
  </si>
  <si>
    <t>CASTELLOLÍ</t>
  </si>
  <si>
    <t>250707</t>
  </si>
  <si>
    <t>CASTELLSERÀ</t>
  </si>
  <si>
    <t>080641</t>
  </si>
  <si>
    <t>CASTELLTERÇOL</t>
  </si>
  <si>
    <t>430424</t>
  </si>
  <si>
    <t>CASTELLVELL DEL CAMP</t>
  </si>
  <si>
    <t>080654</t>
  </si>
  <si>
    <t>CASTELLVÍ DE LA MARCA</t>
  </si>
  <si>
    <t>080667</t>
  </si>
  <si>
    <t>CASTELLVÍ DE ROSANES</t>
  </si>
  <si>
    <t>430430</t>
  </si>
  <si>
    <t>EL CATLLAR</t>
  </si>
  <si>
    <t>250714</t>
  </si>
  <si>
    <t>CAVA</t>
  </si>
  <si>
    <t>170499</t>
  </si>
  <si>
    <t>CELRÀ</t>
  </si>
  <si>
    <t>171899</t>
  </si>
  <si>
    <t>LA CELLERA DE TER</t>
  </si>
  <si>
    <t>080673</t>
  </si>
  <si>
    <t>CENTELLES</t>
  </si>
  <si>
    <t>082687</t>
  </si>
  <si>
    <t>CERCS</t>
  </si>
  <si>
    <t>082665</t>
  </si>
  <si>
    <t>CERDANYOLA DEL VALLÈS</t>
  </si>
  <si>
    <t>080689</t>
  </si>
  <si>
    <t>CERVELLÓ</t>
  </si>
  <si>
    <t>250729</t>
  </si>
  <si>
    <t>CERVERA</t>
  </si>
  <si>
    <t>250735</t>
  </si>
  <si>
    <t>CERVIÀ DE LES GARRIGUES</t>
  </si>
  <si>
    <t>170502</t>
  </si>
  <si>
    <t>CERVIÀ DE TER</t>
  </si>
  <si>
    <t>170519</t>
  </si>
  <si>
    <t>CISTELLA</t>
  </si>
  <si>
    <t>250740</t>
  </si>
  <si>
    <t>CIUTADILLA</t>
  </si>
  <si>
    <t>250753</t>
  </si>
  <si>
    <t>CLARIANA DE CARDENER</t>
  </si>
  <si>
    <t>250766</t>
  </si>
  <si>
    <t>EL COGUL</t>
  </si>
  <si>
    <t>170545</t>
  </si>
  <si>
    <t>COLERA</t>
  </si>
  <si>
    <t>170558</t>
  </si>
  <si>
    <t>COLOMERS</t>
  </si>
  <si>
    <t>250772</t>
  </si>
  <si>
    <t>COLL DE NARGÓ</t>
  </si>
  <si>
    <t>080692</t>
  </si>
  <si>
    <t>COLLBATÓ</t>
  </si>
  <si>
    <t>430458</t>
  </si>
  <si>
    <t>COLLDEJOU</t>
  </si>
  <si>
    <t>080706</t>
  </si>
  <si>
    <t>COLLSUSPINA</t>
  </si>
  <si>
    <t>251636</t>
  </si>
  <si>
    <t>LA COMA I LA PEDRA</t>
  </si>
  <si>
    <t>251615</t>
  </si>
  <si>
    <t>CONCA DE DALT</t>
  </si>
  <si>
    <t>430461</t>
  </si>
  <si>
    <t>CONESA</t>
  </si>
  <si>
    <t>430477</t>
  </si>
  <si>
    <t>CONSTANTÍ</t>
  </si>
  <si>
    <t>080713</t>
  </si>
  <si>
    <t>COPONS</t>
  </si>
  <si>
    <t>430483</t>
  </si>
  <si>
    <t>CORBERA D'EBRE</t>
  </si>
  <si>
    <t>080728</t>
  </si>
  <si>
    <t>CORBERA DE LLOBREGAT</t>
  </si>
  <si>
    <t>250788</t>
  </si>
  <si>
    <t>CORBINS</t>
  </si>
  <si>
    <t>170577</t>
  </si>
  <si>
    <t>CORÇÀ</t>
  </si>
  <si>
    <t>080734</t>
  </si>
  <si>
    <t>CORNELLÀ DE LLOBREGAT</t>
  </si>
  <si>
    <t>170561</t>
  </si>
  <si>
    <t>CORNELLÀ DEL TERRI</t>
  </si>
  <si>
    <t>430496</t>
  </si>
  <si>
    <t>CORNUDELLA DE MONTSANT</t>
  </si>
  <si>
    <t>430509</t>
  </si>
  <si>
    <t>CREIXELL</t>
  </si>
  <si>
    <t>170583</t>
  </si>
  <si>
    <t>CRESPIÀ</t>
  </si>
  <si>
    <t>179011</t>
  </si>
  <si>
    <t>CRUÏLLES, MONELLS I S.SADURNÍ DE L'HEURA</t>
  </si>
  <si>
    <t>080749</t>
  </si>
  <si>
    <t>CUBELLES</t>
  </si>
  <si>
    <t>250791</t>
  </si>
  <si>
    <t>CUBELLS</t>
  </si>
  <si>
    <t>430516</t>
  </si>
  <si>
    <t>CUNIT</t>
  </si>
  <si>
    <t>170600</t>
  </si>
  <si>
    <t>DARNIUS</t>
  </si>
  <si>
    <t>170617</t>
  </si>
  <si>
    <t>DAS</t>
  </si>
  <si>
    <t>439018</t>
  </si>
  <si>
    <t>DELTEBRE</t>
  </si>
  <si>
    <t>080752</t>
  </si>
  <si>
    <t>DOSRIUS</t>
  </si>
  <si>
    <t>430537</t>
  </si>
  <si>
    <t>DUESAIGÜES</t>
  </si>
  <si>
    <t>170622</t>
  </si>
  <si>
    <t>L'ESCALA</t>
  </si>
  <si>
    <t>080765</t>
  </si>
  <si>
    <t>ESPARREGUERA</t>
  </si>
  <si>
    <t>170638</t>
  </si>
  <si>
    <t>ESPINELVES</t>
  </si>
  <si>
    <t>250812</t>
  </si>
  <si>
    <t>L'ESPLUGA CALBA</t>
  </si>
  <si>
    <t>430542</t>
  </si>
  <si>
    <t>L'ESPLUGA DE FRANCOLÍ</t>
  </si>
  <si>
    <t>080771</t>
  </si>
  <si>
    <t>ESPLUGUES DE LLOBREGAT</t>
  </si>
  <si>
    <t>170643</t>
  </si>
  <si>
    <t>ESPOLLA</t>
  </si>
  <si>
    <t>170656</t>
  </si>
  <si>
    <t>ESPONELLÀ</t>
  </si>
  <si>
    <t>250827</t>
  </si>
  <si>
    <t>ESPOT</t>
  </si>
  <si>
    <t>080787</t>
  </si>
  <si>
    <t>L'ESPUNYOLA</t>
  </si>
  <si>
    <t>082541</t>
  </si>
  <si>
    <t>L'ESQUIROL</t>
  </si>
  <si>
    <t>250886</t>
  </si>
  <si>
    <t>ESTAMARIU</t>
  </si>
  <si>
    <t>080790</t>
  </si>
  <si>
    <t>L'ESTANY</t>
  </si>
  <si>
    <t>250851</t>
  </si>
  <si>
    <t>ESTARÀS</t>
  </si>
  <si>
    <t>250864</t>
  </si>
  <si>
    <t>ESTERRI D'ÀNEU</t>
  </si>
  <si>
    <t>250870</t>
  </si>
  <si>
    <t>ESTERRI DE CARDÓS</t>
  </si>
  <si>
    <t>430555</t>
  </si>
  <si>
    <t>FALSET</t>
  </si>
  <si>
    <t>170059</t>
  </si>
  <si>
    <t>EL FAR D'EMPORDÀ</t>
  </si>
  <si>
    <t>250899</t>
  </si>
  <si>
    <t>FARRERA</t>
  </si>
  <si>
    <t>430568</t>
  </si>
  <si>
    <t>LA FATARELLA</t>
  </si>
  <si>
    <t>430574</t>
  </si>
  <si>
    <t>LA FEBRÓ</t>
  </si>
  <si>
    <t>081347</t>
  </si>
  <si>
    <t>FIGARÓ-MONTMANY</t>
  </si>
  <si>
    <t>080804</t>
  </si>
  <si>
    <t>FÍGOLS</t>
  </si>
  <si>
    <t>259084</t>
  </si>
  <si>
    <t>FÍGOLS I ALINYÀ</t>
  </si>
  <si>
    <t>430580</t>
  </si>
  <si>
    <t>LA FIGUERA</t>
  </si>
  <si>
    <t>170669</t>
  </si>
  <si>
    <t>FIGUERES</t>
  </si>
  <si>
    <t>430593</t>
  </si>
  <si>
    <t>FIGUEROLA DEL CAMP</t>
  </si>
  <si>
    <t>170675</t>
  </si>
  <si>
    <t>FLAÇÀ</t>
  </si>
  <si>
    <t>430607</t>
  </si>
  <si>
    <t>FLIX</t>
  </si>
  <si>
    <t>250925</t>
  </si>
  <si>
    <t>LA FLORESTA</t>
  </si>
  <si>
    <t>080826</t>
  </si>
  <si>
    <t>FOGARS DE LA SELVA</t>
  </si>
  <si>
    <t>080811</t>
  </si>
  <si>
    <t>FOGARS DE MONTCLÚS</t>
  </si>
  <si>
    <t>170681</t>
  </si>
  <si>
    <t>FOIXÀ</t>
  </si>
  <si>
    <t>080832</t>
  </si>
  <si>
    <t>FOLGUEROLES</t>
  </si>
  <si>
    <t>250931</t>
  </si>
  <si>
    <t>FONDARELLA</t>
  </si>
  <si>
    <t>080847</t>
  </si>
  <si>
    <t>FONOLLOSA</t>
  </si>
  <si>
    <t>080850</t>
  </si>
  <si>
    <t>FONT-RUBÍ</t>
  </si>
  <si>
    <t>170694</t>
  </si>
  <si>
    <t>FONTANALS DE CERDANYA</t>
  </si>
  <si>
    <t>170708</t>
  </si>
  <si>
    <t>FONTANILLES</t>
  </si>
  <si>
    <t>170715</t>
  </si>
  <si>
    <t>FONTCOBERTA</t>
  </si>
  <si>
    <t>250946</t>
  </si>
  <si>
    <t>FORADADA</t>
  </si>
  <si>
    <t>179026</t>
  </si>
  <si>
    <t>FORALLAC</t>
  </si>
  <si>
    <t>430614</t>
  </si>
  <si>
    <t>FORÈS</t>
  </si>
  <si>
    <t>170736</t>
  </si>
  <si>
    <t>FORNELLS DE LA SELVA</t>
  </si>
  <si>
    <t>170741</t>
  </si>
  <si>
    <t>FORTIÀ</t>
  </si>
  <si>
    <t>080863</t>
  </si>
  <si>
    <t>LES FRANQUESES DEL VALLÈS</t>
  </si>
  <si>
    <t>430629</t>
  </si>
  <si>
    <t>FREGINALS</t>
  </si>
  <si>
    <t>250962</t>
  </si>
  <si>
    <t>LA FULIOLA</t>
  </si>
  <si>
    <t>250978</t>
  </si>
  <si>
    <t>FULLEDA</t>
  </si>
  <si>
    <t>080902</t>
  </si>
  <si>
    <t>GAIÀ</t>
  </si>
  <si>
    <t>430635</t>
  </si>
  <si>
    <t>LA GALERA</t>
  </si>
  <si>
    <t>080879</t>
  </si>
  <si>
    <t>GALLIFA</t>
  </si>
  <si>
    <t>430640</t>
  </si>
  <si>
    <t>GANDESA</t>
  </si>
  <si>
    <t>430653</t>
  </si>
  <si>
    <t>GARCIA</t>
  </si>
  <si>
    <t>430666</t>
  </si>
  <si>
    <t>ELS GARIDELLS</t>
  </si>
  <si>
    <t>080885</t>
  </si>
  <si>
    <t>LA GARRIGA</t>
  </si>
  <si>
    <t>170754</t>
  </si>
  <si>
    <t>GARRIGÀS</t>
  </si>
  <si>
    <t>170767</t>
  </si>
  <si>
    <t>GARRIGOLES</t>
  </si>
  <si>
    <t>170773</t>
  </si>
  <si>
    <t>GARRIGUELLA</t>
  </si>
  <si>
    <t>080898</t>
  </si>
  <si>
    <t>GAVÀ</t>
  </si>
  <si>
    <t>250984</t>
  </si>
  <si>
    <t>GAVET DE LA CONCA</t>
  </si>
  <si>
    <t>080919</t>
  </si>
  <si>
    <t>GELIDA</t>
  </si>
  <si>
    <t>170789</t>
  </si>
  <si>
    <t>GER</t>
  </si>
  <si>
    <t>259123</t>
  </si>
  <si>
    <t>GIMENELLS I EL PLA DE LA FONT</t>
  </si>
  <si>
    <t>430672</t>
  </si>
  <si>
    <t>GINESTAR</t>
  </si>
  <si>
    <t>170792</t>
  </si>
  <si>
    <t>080924</t>
  </si>
  <si>
    <t>GIRONELLA</t>
  </si>
  <si>
    <t>080930</t>
  </si>
  <si>
    <t>GISCLARENY</t>
  </si>
  <si>
    <t>430688</t>
  </si>
  <si>
    <t>GODALL</t>
  </si>
  <si>
    <t>250997</t>
  </si>
  <si>
    <t>GOLMÉS</t>
  </si>
  <si>
    <t>170806</t>
  </si>
  <si>
    <t>GOMBRÈN</t>
  </si>
  <si>
    <t>251001</t>
  </si>
  <si>
    <t>GÓSOL</t>
  </si>
  <si>
    <t>080945</t>
  </si>
  <si>
    <t>LA GRANADA</t>
  </si>
  <si>
    <t>251018</t>
  </si>
  <si>
    <t>LA GRANADELLA</t>
  </si>
  <si>
    <t>080958</t>
  </si>
  <si>
    <t>GRANERA</t>
  </si>
  <si>
    <t>251023</t>
  </si>
  <si>
    <t>LA GRANJA D'ESCARP</t>
  </si>
  <si>
    <t>080961</t>
  </si>
  <si>
    <t>GRANOLLERS</t>
  </si>
  <si>
    <t>251039</t>
  </si>
  <si>
    <t>GRANYANELLA</t>
  </si>
  <si>
    <t>251057</t>
  </si>
  <si>
    <t>GRANYENA DE LES GARRIGUES</t>
  </si>
  <si>
    <t>251044</t>
  </si>
  <si>
    <t>GRANYENA DE SEGARRA</t>
  </si>
  <si>
    <t>430691</t>
  </si>
  <si>
    <t>GRATALLOPS</t>
  </si>
  <si>
    <t>080977</t>
  </si>
  <si>
    <t>GUALBA</t>
  </si>
  <si>
    <t>170813</t>
  </si>
  <si>
    <t>GUALTA</t>
  </si>
  <si>
    <t>080996</t>
  </si>
  <si>
    <t>GUARDIOLA DE BERGUEDÀ</t>
  </si>
  <si>
    <t>430705</t>
  </si>
  <si>
    <t>ELS GUIAMETS</t>
  </si>
  <si>
    <t>170828</t>
  </si>
  <si>
    <t>GUILS DE CERDANYA</t>
  </si>
  <si>
    <t>251095</t>
  </si>
  <si>
    <t>GUIMERÀ</t>
  </si>
  <si>
    <t>259031</t>
  </si>
  <si>
    <t>LA GUINGUETA D'ÀNEU</t>
  </si>
  <si>
    <t>251109</t>
  </si>
  <si>
    <t>GUISSONA</t>
  </si>
  <si>
    <t>251116</t>
  </si>
  <si>
    <t>GUIXERS</t>
  </si>
  <si>
    <t>081000</t>
  </si>
  <si>
    <t>GURB</t>
  </si>
  <si>
    <t>430712</t>
  </si>
  <si>
    <t>HORTA DE SANT JOAN</t>
  </si>
  <si>
    <t>081017</t>
  </si>
  <si>
    <t>L'HOSPITALET DE LLOBREGAT</t>
  </si>
  <si>
    <t>081629</t>
  </si>
  <si>
    <t>ELS HOSTALETS DE PIEROLA</t>
  </si>
  <si>
    <t>170834</t>
  </si>
  <si>
    <t>HOSTALRIC</t>
  </si>
  <si>
    <t>081022</t>
  </si>
  <si>
    <t>IGUALADA</t>
  </si>
  <si>
    <t>251155</t>
  </si>
  <si>
    <t>ISONA I CONCA DELLÀ</t>
  </si>
  <si>
    <t>170849</t>
  </si>
  <si>
    <t>ISÒVOL</t>
  </si>
  <si>
    <t>251137</t>
  </si>
  <si>
    <t>IVARS D'URGELL</t>
  </si>
  <si>
    <t>251121</t>
  </si>
  <si>
    <t>IVARS DE NOGUERA</t>
  </si>
  <si>
    <t>251142</t>
  </si>
  <si>
    <t>IVORRA</t>
  </si>
  <si>
    <t>170852</t>
  </si>
  <si>
    <t>JAFRE</t>
  </si>
  <si>
    <t>170865</t>
  </si>
  <si>
    <t>LA JONQUERA</t>
  </si>
  <si>
    <t>081038</t>
  </si>
  <si>
    <t>JORBA</t>
  </si>
  <si>
    <t>259101</t>
  </si>
  <si>
    <t>JOSA I TUIXÉN</t>
  </si>
  <si>
    <t>170871</t>
  </si>
  <si>
    <t>JUIÀ</t>
  </si>
  <si>
    <t>251180</t>
  </si>
  <si>
    <t>JUNCOSA</t>
  </si>
  <si>
    <t>251193</t>
  </si>
  <si>
    <t>JUNEDA</t>
  </si>
  <si>
    <t>251214</t>
  </si>
  <si>
    <t>LES</t>
  </si>
  <si>
    <t>251229</t>
  </si>
  <si>
    <t>LINYOLA</t>
  </si>
  <si>
    <t>081043</t>
  </si>
  <si>
    <t>LA LLACUNA</t>
  </si>
  <si>
    <t>170887</t>
  </si>
  <si>
    <t>LLADÓ</t>
  </si>
  <si>
    <t>251235</t>
  </si>
  <si>
    <t>LLADORRE</t>
  </si>
  <si>
    <t>251240</t>
  </si>
  <si>
    <t>LLADURS</t>
  </si>
  <si>
    <t>081056</t>
  </si>
  <si>
    <t>LA LLAGOSTA</t>
  </si>
  <si>
    <t>170890</t>
  </si>
  <si>
    <t>LLAGOSTERA</t>
  </si>
  <si>
    <t>170904</t>
  </si>
  <si>
    <t>LLAMBILLES</t>
  </si>
  <si>
    <t>170911</t>
  </si>
  <si>
    <t>LLANARS</t>
  </si>
  <si>
    <t>170926</t>
  </si>
  <si>
    <t>LLANÇÀ</t>
  </si>
  <si>
    <t>251253</t>
  </si>
  <si>
    <t>LLARDECANS</t>
  </si>
  <si>
    <t>251266</t>
  </si>
  <si>
    <t>LLAVORSÍ</t>
  </si>
  <si>
    <t>251207</t>
  </si>
  <si>
    <t>170932</t>
  </si>
  <si>
    <t>LLERS</t>
  </si>
  <si>
    <t>251272</t>
  </si>
  <si>
    <t>LLES DE CERDANYA</t>
  </si>
  <si>
    <t>081075</t>
  </si>
  <si>
    <t>LLIÇÀ D'AMUNT</t>
  </si>
  <si>
    <t>081081</t>
  </si>
  <si>
    <t>LLIÇÀ DE VALL</t>
  </si>
  <si>
    <t>251288</t>
  </si>
  <si>
    <t>LLIMIANA</t>
  </si>
  <si>
    <t>081069</t>
  </si>
  <si>
    <t>LLINARS DEL VALLÈS</t>
  </si>
  <si>
    <t>170947</t>
  </si>
  <si>
    <t>LLÍVIA</t>
  </si>
  <si>
    <t>430727</t>
  </si>
  <si>
    <t>EL LLOAR</t>
  </si>
  <si>
    <t>251291</t>
  </si>
  <si>
    <t>LLOBERA</t>
  </si>
  <si>
    <t>430733</t>
  </si>
  <si>
    <t>LLORAC</t>
  </si>
  <si>
    <t>430748</t>
  </si>
  <si>
    <t>LLORENÇ DEL PENEDÈS</t>
  </si>
  <si>
    <t>170950</t>
  </si>
  <si>
    <t>LLORET DE MAR</t>
  </si>
  <si>
    <t>170963</t>
  </si>
  <si>
    <t>LES LLOSSES</t>
  </si>
  <si>
    <t>081094</t>
  </si>
  <si>
    <t>LLUÇÀ</t>
  </si>
  <si>
    <t>171024</t>
  </si>
  <si>
    <t>MAÇANET DE CABRENYS</t>
  </si>
  <si>
    <t>171030</t>
  </si>
  <si>
    <t>MAÇANET DE LA SELVA</t>
  </si>
  <si>
    <t>170979</t>
  </si>
  <si>
    <t>MADREMANYA</t>
  </si>
  <si>
    <t>170985</t>
  </si>
  <si>
    <t>MAIÀ DE MONTCAL</t>
  </si>
  <si>
    <t>251333</t>
  </si>
  <si>
    <t>MAIALS</t>
  </si>
  <si>
    <t>251305</t>
  </si>
  <si>
    <t>MALDÀ</t>
  </si>
  <si>
    <t>081108</t>
  </si>
  <si>
    <t>MALGRAT DE MAR</t>
  </si>
  <si>
    <t>081115</t>
  </si>
  <si>
    <t>MALLA</t>
  </si>
  <si>
    <t>081120</t>
  </si>
  <si>
    <t>MANLLEU</t>
  </si>
  <si>
    <t>081136</t>
  </si>
  <si>
    <t>MANRESA</t>
  </si>
  <si>
    <t>430764</t>
  </si>
  <si>
    <t>MARÇÀ</t>
  </si>
  <si>
    <t>430751</t>
  </si>
  <si>
    <t>MARGALEF</t>
  </si>
  <si>
    <t>082423</t>
  </si>
  <si>
    <t>MARGANELL</t>
  </si>
  <si>
    <t>081141</t>
  </si>
  <si>
    <t>MARTORELL</t>
  </si>
  <si>
    <t>081154</t>
  </si>
  <si>
    <t>MARTORELLES</t>
  </si>
  <si>
    <t>430770</t>
  </si>
  <si>
    <t>MAS DE BARBERANS</t>
  </si>
  <si>
    <t>171002</t>
  </si>
  <si>
    <t>MASARAC</t>
  </si>
  <si>
    <t>430786</t>
  </si>
  <si>
    <t>MASDENVERGE</t>
  </si>
  <si>
    <t>081167</t>
  </si>
  <si>
    <t>LES MASIES DE RODA</t>
  </si>
  <si>
    <t>081173</t>
  </si>
  <si>
    <t>LES MASIES DE VOLTREGÀ</t>
  </si>
  <si>
    <t>430799</t>
  </si>
  <si>
    <t>MASLLORENÇ</t>
  </si>
  <si>
    <t>081189</t>
  </si>
  <si>
    <t>EL MASNOU</t>
  </si>
  <si>
    <t>430803</t>
  </si>
  <si>
    <t>LA MASÓ</t>
  </si>
  <si>
    <t>430810</t>
  </si>
  <si>
    <t>MASPUJOLS</t>
  </si>
  <si>
    <t>081192</t>
  </si>
  <si>
    <t>MASQUEFA</t>
  </si>
  <si>
    <t>430825</t>
  </si>
  <si>
    <t>EL MASROIG</t>
  </si>
  <si>
    <t>251312</t>
  </si>
  <si>
    <t>MASSALCOREIG</t>
  </si>
  <si>
    <t>171019</t>
  </si>
  <si>
    <t>MASSANES</t>
  </si>
  <si>
    <t>251327</t>
  </si>
  <si>
    <t>MASSOTERES</t>
  </si>
  <si>
    <t>081206</t>
  </si>
  <si>
    <t>MATADEPERA</t>
  </si>
  <si>
    <t>081213</t>
  </si>
  <si>
    <t>MATARÓ</t>
  </si>
  <si>
    <t>171045</t>
  </si>
  <si>
    <t>MEDINYÀ</t>
  </si>
  <si>
    <t>081228</t>
  </si>
  <si>
    <t>MEDIONA</t>
  </si>
  <si>
    <t>251348</t>
  </si>
  <si>
    <t>MENÀRGUENS</t>
  </si>
  <si>
    <t>170998</t>
  </si>
  <si>
    <t>MERANGES</t>
  </si>
  <si>
    <t>171058</t>
  </si>
  <si>
    <t>MIERES</t>
  </si>
  <si>
    <t>430831</t>
  </si>
  <si>
    <t>EL MILÀ</t>
  </si>
  <si>
    <t>251351</t>
  </si>
  <si>
    <t>MIRALCAMP</t>
  </si>
  <si>
    <t>430846</t>
  </si>
  <si>
    <t>MIRAVET</t>
  </si>
  <si>
    <t>081385</t>
  </si>
  <si>
    <t>MOIÀ</t>
  </si>
  <si>
    <t>430859</t>
  </si>
  <si>
    <t>EL MOLAR</t>
  </si>
  <si>
    <t>081234</t>
  </si>
  <si>
    <t>MOLINS DE REI</t>
  </si>
  <si>
    <t>251364</t>
  </si>
  <si>
    <t>LA MOLSOSA</t>
  </si>
  <si>
    <t>251370</t>
  </si>
  <si>
    <t>MOLLERUSSA</t>
  </si>
  <si>
    <t>171061</t>
  </si>
  <si>
    <t>MOLLET DE PERALADA</t>
  </si>
  <si>
    <t>081249</t>
  </si>
  <si>
    <t>MOLLET DEL VALLÈS</t>
  </si>
  <si>
    <t>171077</t>
  </si>
  <si>
    <t>MOLLÓ</t>
  </si>
  <si>
    <t>081287</t>
  </si>
  <si>
    <t>MONISTROL DE CALDERS</t>
  </si>
  <si>
    <t>081271</t>
  </si>
  <si>
    <t>MONISTROL DE MONTSERRAT</t>
  </si>
  <si>
    <t>430918</t>
  </si>
  <si>
    <t>MONT-RAL</t>
  </si>
  <si>
    <t>171100</t>
  </si>
  <si>
    <t>MONT-RAS</t>
  </si>
  <si>
    <t>430923</t>
  </si>
  <si>
    <t>MONT-ROIG DEL CAMP</t>
  </si>
  <si>
    <t>171096</t>
  </si>
  <si>
    <t>MONTAGUT I OIX</t>
  </si>
  <si>
    <t>430862</t>
  </si>
  <si>
    <t>MONTBLANC</t>
  </si>
  <si>
    <t>430884</t>
  </si>
  <si>
    <t>MONTBRIÓ DEL CAMP</t>
  </si>
  <si>
    <t>081252</t>
  </si>
  <si>
    <t>MONTCADA I REIXAC</t>
  </si>
  <si>
    <t>081304</t>
  </si>
  <si>
    <t>MONTCLAR</t>
  </si>
  <si>
    <t>251399</t>
  </si>
  <si>
    <t>MONTELLÀ I MARTINET</t>
  </si>
  <si>
    <t>081311</t>
  </si>
  <si>
    <t>MONTESQUIU</t>
  </si>
  <si>
    <t>251403</t>
  </si>
  <si>
    <t>MONTFERRER I CASTELLBÒ</t>
  </si>
  <si>
    <t>430897</t>
  </si>
  <si>
    <t>MONTFERRI</t>
  </si>
  <si>
    <t>251386</t>
  </si>
  <si>
    <t>MONTGAI</t>
  </si>
  <si>
    <t>081265</t>
  </si>
  <si>
    <t>MONTGAT</t>
  </si>
  <si>
    <t>081326</t>
  </si>
  <si>
    <t>MONTMAJOR</t>
  </si>
  <si>
    <t>081332</t>
  </si>
  <si>
    <t>MONTMANEU</t>
  </si>
  <si>
    <t>081350</t>
  </si>
  <si>
    <t>MONTMELÓ</t>
  </si>
  <si>
    <t>430901</t>
  </si>
  <si>
    <t>EL MONTMELL</t>
  </si>
  <si>
    <t>251425</t>
  </si>
  <si>
    <t>MONTOLIU DE LLEIDA</t>
  </si>
  <si>
    <t>251410</t>
  </si>
  <si>
    <t>MONTOLIU DE SEGARRA</t>
  </si>
  <si>
    <t>251431</t>
  </si>
  <si>
    <t>MONTORNÈS DE SEGARRA</t>
  </si>
  <si>
    <t>081363</t>
  </si>
  <si>
    <t>MONTORNÈS DEL VALLÈS</t>
  </si>
  <si>
    <t>081379</t>
  </si>
  <si>
    <t>MONTSENY</t>
  </si>
  <si>
    <t>430939</t>
  </si>
  <si>
    <t>MÓRA D'EBRE</t>
  </si>
  <si>
    <t>430944</t>
  </si>
  <si>
    <t>MÓRA LA NOVA</t>
  </si>
  <si>
    <t>430957</t>
  </si>
  <si>
    <t>EL MORELL</t>
  </si>
  <si>
    <t>430960</t>
  </si>
  <si>
    <t>LA MORERA DE MONTSANT</t>
  </si>
  <si>
    <t>081290</t>
  </si>
  <si>
    <t>MUNTANYOLA</t>
  </si>
  <si>
    <t>081398</t>
  </si>
  <si>
    <t>MURA</t>
  </si>
  <si>
    <t>251459</t>
  </si>
  <si>
    <t>NALEC</t>
  </si>
  <si>
    <t>250254</t>
  </si>
  <si>
    <t>NAUT ARAN</t>
  </si>
  <si>
    <t>081402</t>
  </si>
  <si>
    <t>NAVARCLES</t>
  </si>
  <si>
    <t>081419</t>
  </si>
  <si>
    <t>NAVÀS</t>
  </si>
  <si>
    <t>171117</t>
  </si>
  <si>
    <t>NAVATA</t>
  </si>
  <si>
    <t>251462</t>
  </si>
  <si>
    <t>NAVÈS</t>
  </si>
  <si>
    <t>081424</t>
  </si>
  <si>
    <t>LA NOU DE BERGUEDÀ</t>
  </si>
  <si>
    <t>430976</t>
  </si>
  <si>
    <t>LA NOU DE GAIÀ</t>
  </si>
  <si>
    <t>430982</t>
  </si>
  <si>
    <t>NULLES</t>
  </si>
  <si>
    <t>251484</t>
  </si>
  <si>
    <t>ODÈN</t>
  </si>
  <si>
    <t>081430</t>
  </si>
  <si>
    <t>ÒDENA</t>
  </si>
  <si>
    <t>171122</t>
  </si>
  <si>
    <t>OGASSA</t>
  </si>
  <si>
    <t>081458</t>
  </si>
  <si>
    <t>OLÈRDOLA</t>
  </si>
  <si>
    <t>081461</t>
  </si>
  <si>
    <t>OLESA DE BONESVALLS</t>
  </si>
  <si>
    <t>081477</t>
  </si>
  <si>
    <t>OLESA DE MONTSERRAT</t>
  </si>
  <si>
    <t>251497</t>
  </si>
  <si>
    <t>OLIANA</t>
  </si>
  <si>
    <t>251500</t>
  </si>
  <si>
    <t>OLIOLA</t>
  </si>
  <si>
    <t>251517</t>
  </si>
  <si>
    <t>OLIUS</t>
  </si>
  <si>
    <t>081483</t>
  </si>
  <si>
    <t>OLIVELLA</t>
  </si>
  <si>
    <t>081496</t>
  </si>
  <si>
    <t>OLOST</t>
  </si>
  <si>
    <t>171143</t>
  </si>
  <si>
    <t>OLOT</t>
  </si>
  <si>
    <t>251522</t>
  </si>
  <si>
    <t>LES OLUGES</t>
  </si>
  <si>
    <t>081445</t>
  </si>
  <si>
    <t>OLVAN</t>
  </si>
  <si>
    <t>251538</t>
  </si>
  <si>
    <t>ELS OMELLONS</t>
  </si>
  <si>
    <t>251543</t>
  </si>
  <si>
    <t>ELS OMELLS DE NA GAIA</t>
  </si>
  <si>
    <t>171156</t>
  </si>
  <si>
    <t>ORDIS</t>
  </si>
  <si>
    <t>251556</t>
  </si>
  <si>
    <t>ORGANYÀ</t>
  </si>
  <si>
    <t>081509</t>
  </si>
  <si>
    <t>ORÍS</t>
  </si>
  <si>
    <t>081516</t>
  </si>
  <si>
    <t>ORISTÀ</t>
  </si>
  <si>
    <t>081521</t>
  </si>
  <si>
    <t>ORPÍ</t>
  </si>
  <si>
    <t>081537</t>
  </si>
  <si>
    <t>ÒRRIUS</t>
  </si>
  <si>
    <t>251569</t>
  </si>
  <si>
    <t>OS DE BALAGUER</t>
  </si>
  <si>
    <t>171169</t>
  </si>
  <si>
    <t>OSOR</t>
  </si>
  <si>
    <t>251575</t>
  </si>
  <si>
    <t>OSSÓ DE SIÓ</t>
  </si>
  <si>
    <t>081542</t>
  </si>
  <si>
    <t>PACS DEL PENEDÈS</t>
  </si>
  <si>
    <t>081555</t>
  </si>
  <si>
    <t>PALAFOLLS</t>
  </si>
  <si>
    <t>171175</t>
  </si>
  <si>
    <t>PALAFRUGELL</t>
  </si>
  <si>
    <t>171181</t>
  </si>
  <si>
    <t>PALAMÓS</t>
  </si>
  <si>
    <t>251581</t>
  </si>
  <si>
    <t>EL PALAU D'ANGLESOLA</t>
  </si>
  <si>
    <t>171194</t>
  </si>
  <si>
    <t>PALAU DE SANTA EULÀLIA</t>
  </si>
  <si>
    <t>171215</t>
  </si>
  <si>
    <t>PALAU-SATOR</t>
  </si>
  <si>
    <t>171208</t>
  </si>
  <si>
    <t>PALAU-SAVERDERA</t>
  </si>
  <si>
    <t>081568</t>
  </si>
  <si>
    <t>PALAU-SOLITÀ I PLEGAMANS</t>
  </si>
  <si>
    <t>430995</t>
  </si>
  <si>
    <t>LA PALMA D'EBRE</t>
  </si>
  <si>
    <t>089058</t>
  </si>
  <si>
    <t>LA PALMA DE CERVELLÓ</t>
  </si>
  <si>
    <t>171236</t>
  </si>
  <si>
    <t>PALOL DE REVARDIT</t>
  </si>
  <si>
    <t>171241</t>
  </si>
  <si>
    <t>PALS</t>
  </si>
  <si>
    <t>431009</t>
  </si>
  <si>
    <t>ELS PALLARESOS</t>
  </si>
  <si>
    <t>081574</t>
  </si>
  <si>
    <t>PALLEJÀ</t>
  </si>
  <si>
    <t>081580</t>
  </si>
  <si>
    <t>EL PAPIOL</t>
  </si>
  <si>
    <t>171254</t>
  </si>
  <si>
    <t>PARDINES</t>
  </si>
  <si>
    <t>081593</t>
  </si>
  <si>
    <t>PARETS DEL VALLÈS</t>
  </si>
  <si>
    <t>171267</t>
  </si>
  <si>
    <t>PARLAVÀ</t>
  </si>
  <si>
    <t>431016</t>
  </si>
  <si>
    <t>PASSANANT I BELLTALL</t>
  </si>
  <si>
    <t>171289</t>
  </si>
  <si>
    <t>PAU</t>
  </si>
  <si>
    <t>431021</t>
  </si>
  <si>
    <t>PAÜLS</t>
  </si>
  <si>
    <t>171292</t>
  </si>
  <si>
    <t>PEDRET I MARZÀ</t>
  </si>
  <si>
    <t>251641</t>
  </si>
  <si>
    <t>PENELLES</t>
  </si>
  <si>
    <t>171306</t>
  </si>
  <si>
    <t>LA PERA</t>
  </si>
  <si>
    <t>081607</t>
  </si>
  <si>
    <t>PERAFITA</t>
  </si>
  <si>
    <t>431037</t>
  </si>
  <si>
    <t>PERAFORT</t>
  </si>
  <si>
    <t>171328</t>
  </si>
  <si>
    <t>PERALADA</t>
  </si>
  <si>
    <t>251654</t>
  </si>
  <si>
    <t>PERAMOLA</t>
  </si>
  <si>
    <t>431042</t>
  </si>
  <si>
    <t>EL PERELLÓ</t>
  </si>
  <si>
    <t>081614</t>
  </si>
  <si>
    <t>PIERA</t>
  </si>
  <si>
    <t>431055</t>
  </si>
  <si>
    <t>LES PILES</t>
  </si>
  <si>
    <t>081635</t>
  </si>
  <si>
    <t>PINEDA DE MAR</t>
  </si>
  <si>
    <t>431068</t>
  </si>
  <si>
    <t>EL PINELL DE BRAI</t>
  </si>
  <si>
    <t>251667</t>
  </si>
  <si>
    <t>PINELL DE SOLSONÈS</t>
  </si>
  <si>
    <t>251673</t>
  </si>
  <si>
    <t>PINÓS</t>
  </si>
  <si>
    <t>431074</t>
  </si>
  <si>
    <t>PIRA</t>
  </si>
  <si>
    <t>431080</t>
  </si>
  <si>
    <t>EL PLA DE SANTA MARIA</t>
  </si>
  <si>
    <t>081640</t>
  </si>
  <si>
    <t>EL PLA DEL PENEDÈS</t>
  </si>
  <si>
    <t>171334</t>
  </si>
  <si>
    <t>LES PLANES D'HOSTOLES</t>
  </si>
  <si>
    <t>171349</t>
  </si>
  <si>
    <t>PLANOLES</t>
  </si>
  <si>
    <t>259118</t>
  </si>
  <si>
    <t>ELS PLANS DE SIÓ</t>
  </si>
  <si>
    <t>251689</t>
  </si>
  <si>
    <t>EL POAL</t>
  </si>
  <si>
    <t>251692</t>
  </si>
  <si>
    <t>LA POBLA DE CÉRVOLES</t>
  </si>
  <si>
    <t>081653</t>
  </si>
  <si>
    <t>LA POBLA DE CLARAMUNT</t>
  </si>
  <si>
    <t>081666</t>
  </si>
  <si>
    <t>LA POBLA DE LILLET</t>
  </si>
  <si>
    <t>431093</t>
  </si>
  <si>
    <t>LA POBLA DE MAFUMET</t>
  </si>
  <si>
    <t>431107</t>
  </si>
  <si>
    <t>LA POBLA DE MASSALUCA</t>
  </si>
  <si>
    <t>431114</t>
  </si>
  <si>
    <t>LA POBLA DE MONTORNÈS</t>
  </si>
  <si>
    <t>251713</t>
  </si>
  <si>
    <t>LA POBLA DE SEGUR</t>
  </si>
  <si>
    <t>431129</t>
  </si>
  <si>
    <t>POBOLEDA</t>
  </si>
  <si>
    <t>081672</t>
  </si>
  <si>
    <t>POLINYÀ</t>
  </si>
  <si>
    <t>431135</t>
  </si>
  <si>
    <t>EL PONT D'ARMENTERA</t>
  </si>
  <si>
    <t>250306</t>
  </si>
  <si>
    <t>EL PONT DE BAR</t>
  </si>
  <si>
    <t>171352</t>
  </si>
  <si>
    <t>PONT DE MOLINS</t>
  </si>
  <si>
    <t>251734</t>
  </si>
  <si>
    <t>EL PONT DE SUERT</t>
  </si>
  <si>
    <t>L'Alta Ribagorça</t>
  </si>
  <si>
    <t>081825</t>
  </si>
  <si>
    <t>EL PONT DE VILOMARA I ROCAFORT</t>
  </si>
  <si>
    <t>431418</t>
  </si>
  <si>
    <t>PONTILS</t>
  </si>
  <si>
    <t>081688</t>
  </si>
  <si>
    <t>PONTONS</t>
  </si>
  <si>
    <t>171365</t>
  </si>
  <si>
    <t>PONTÓS</t>
  </si>
  <si>
    <t>251728</t>
  </si>
  <si>
    <t>PONTS</t>
  </si>
  <si>
    <t>171371</t>
  </si>
  <si>
    <t>PORQUERES</t>
  </si>
  <si>
    <t>431140</t>
  </si>
  <si>
    <t>PORRERA</t>
  </si>
  <si>
    <t>171404</t>
  </si>
  <si>
    <t>EL PORT DE LA SELVA</t>
  </si>
  <si>
    <t>171387</t>
  </si>
  <si>
    <t>PORTBOU</t>
  </si>
  <si>
    <t>251749</t>
  </si>
  <si>
    <t>LA PORTELLA</t>
  </si>
  <si>
    <t>431153</t>
  </si>
  <si>
    <t>PRADELL DE LA TEIXETA</t>
  </si>
  <si>
    <t>431166</t>
  </si>
  <si>
    <t>PRADES</t>
  </si>
  <si>
    <t>431172</t>
  </si>
  <si>
    <t>PRAT DE COMTE</t>
  </si>
  <si>
    <t>081691</t>
  </si>
  <si>
    <t>EL PRAT DE LLOBREGAT</t>
  </si>
  <si>
    <t>431188</t>
  </si>
  <si>
    <t>PRATDIP</t>
  </si>
  <si>
    <t>081712</t>
  </si>
  <si>
    <t>PRATS DE LLUÇANÈS</t>
  </si>
  <si>
    <t>081705</t>
  </si>
  <si>
    <t>ELS PRATS DE REI</t>
  </si>
  <si>
    <t>251752</t>
  </si>
  <si>
    <t>PRATS I SANSOR</t>
  </si>
  <si>
    <t>251765</t>
  </si>
  <si>
    <t>PREIXANA</t>
  </si>
  <si>
    <t>251771</t>
  </si>
  <si>
    <t>PREIXENS</t>
  </si>
  <si>
    <t>082303</t>
  </si>
  <si>
    <t>PREMIÀ DE DALT</t>
  </si>
  <si>
    <t>081727</t>
  </si>
  <si>
    <t>PREMIÀ DE MAR</t>
  </si>
  <si>
    <t>171390</t>
  </si>
  <si>
    <t>LES PRESES</t>
  </si>
  <si>
    <t>251790</t>
  </si>
  <si>
    <t>PRULLANS</t>
  </si>
  <si>
    <t>081751</t>
  </si>
  <si>
    <t>PUIG-REIG</t>
  </si>
  <si>
    <t>171411</t>
  </si>
  <si>
    <t>PUIGCERDÀ</t>
  </si>
  <si>
    <t>081748</t>
  </si>
  <si>
    <t>PUIGDÀLBER</t>
  </si>
  <si>
    <t>251804</t>
  </si>
  <si>
    <t>PUIGGRÒS</t>
  </si>
  <si>
    <t>431191</t>
  </si>
  <si>
    <t>PUIGPELAT</t>
  </si>
  <si>
    <t>251811</t>
  </si>
  <si>
    <t>PUIGVERD D'AGRAMUNT</t>
  </si>
  <si>
    <t>251826</t>
  </si>
  <si>
    <t>PUIGVERD DE LLEIDA</t>
  </si>
  <si>
    <t>081764</t>
  </si>
  <si>
    <t>PUJALT</t>
  </si>
  <si>
    <t>081770</t>
  </si>
  <si>
    <t>LA QUAR</t>
  </si>
  <si>
    <t>171426</t>
  </si>
  <si>
    <t>QUART</t>
  </si>
  <si>
    <t>170433</t>
  </si>
  <si>
    <t>QUERALBS</t>
  </si>
  <si>
    <t>431205</t>
  </si>
  <si>
    <t>QUEROL</t>
  </si>
  <si>
    <t>171432</t>
  </si>
  <si>
    <t>RABÓS</t>
  </si>
  <si>
    <t>081786</t>
  </si>
  <si>
    <t>RAJADELL</t>
  </si>
  <si>
    <t>431212</t>
  </si>
  <si>
    <t>RASQUERA</t>
  </si>
  <si>
    <t>171447</t>
  </si>
  <si>
    <t>REGENCÓS</t>
  </si>
  <si>
    <t>081799</t>
  </si>
  <si>
    <t>RELLINARS</t>
  </si>
  <si>
    <t>431227</t>
  </si>
  <si>
    <t>RENAU</t>
  </si>
  <si>
    <t>431233</t>
  </si>
  <si>
    <t>REUS</t>
  </si>
  <si>
    <t>251832</t>
  </si>
  <si>
    <t>RIALP</t>
  </si>
  <si>
    <t>431248</t>
  </si>
  <si>
    <t>LA RIBA</t>
  </si>
  <si>
    <t>431251</t>
  </si>
  <si>
    <t>RIBA-ROJA D'EBRE</t>
  </si>
  <si>
    <t>259059</t>
  </si>
  <si>
    <t>RIBERA D'ONDARA</t>
  </si>
  <si>
    <t>251850</t>
  </si>
  <si>
    <t>RIBERA D'URGELLET</t>
  </si>
  <si>
    <t>171450</t>
  </si>
  <si>
    <t>RIBES DE FRESER</t>
  </si>
  <si>
    <t>171463</t>
  </si>
  <si>
    <t>RIELLS I VIABREA</t>
  </si>
  <si>
    <t>431264</t>
  </si>
  <si>
    <t>LA RIERA DE GAIÀ</t>
  </si>
  <si>
    <t>251863</t>
  </si>
  <si>
    <t>RINER</t>
  </si>
  <si>
    <t>171479</t>
  </si>
  <si>
    <t>RIPOLL</t>
  </si>
  <si>
    <t>081803</t>
  </si>
  <si>
    <t>RIPOLLET</t>
  </si>
  <si>
    <t>259139</t>
  </si>
  <si>
    <t>RIU DE CERDANYA</t>
  </si>
  <si>
    <t>171485</t>
  </si>
  <si>
    <t>RIUDARENES</t>
  </si>
  <si>
    <t>171498</t>
  </si>
  <si>
    <t>RIUDAURA</t>
  </si>
  <si>
    <t>431270</t>
  </si>
  <si>
    <t>RIUDECANYES</t>
  </si>
  <si>
    <t>431286</t>
  </si>
  <si>
    <t>RIUDECOLS</t>
  </si>
  <si>
    <t>171501</t>
  </si>
  <si>
    <t>RIUDELLOTS DE LA SELVA</t>
  </si>
  <si>
    <t>431299</t>
  </si>
  <si>
    <t>RIUDOMS</t>
  </si>
  <si>
    <t>171518</t>
  </si>
  <si>
    <t>RIUMORS</t>
  </si>
  <si>
    <t>081810</t>
  </si>
  <si>
    <t>LA ROCA DEL VALLÈS</t>
  </si>
  <si>
    <t>431303</t>
  </si>
  <si>
    <t>ROCAFORT DE QUERALT</t>
  </si>
  <si>
    <t>431310</t>
  </si>
  <si>
    <t>RODA DE BERÀ</t>
  </si>
  <si>
    <t>081831</t>
  </si>
  <si>
    <t>RODA DE TER</t>
  </si>
  <si>
    <t>431325</t>
  </si>
  <si>
    <t>RODONYÀ</t>
  </si>
  <si>
    <t>431331</t>
  </si>
  <si>
    <t>ROQUETES</t>
  </si>
  <si>
    <t>171523</t>
  </si>
  <si>
    <t>ROSES</t>
  </si>
  <si>
    <t>251898</t>
  </si>
  <si>
    <t>ROSSELLÓ</t>
  </si>
  <si>
    <t>431346</t>
  </si>
  <si>
    <t>EL ROURELL</t>
  </si>
  <si>
    <t>081846</t>
  </si>
  <si>
    <t>RUBÍ</t>
  </si>
  <si>
    <t>081859</t>
  </si>
  <si>
    <t>RUBIÓ</t>
  </si>
  <si>
    <t>171539</t>
  </si>
  <si>
    <t>RUPIÀ</t>
  </si>
  <si>
    <t>089019</t>
  </si>
  <si>
    <t>RUPIT I PRUIT</t>
  </si>
  <si>
    <t>081878</t>
  </si>
  <si>
    <t>SABADELL</t>
  </si>
  <si>
    <t>081884</t>
  </si>
  <si>
    <t>SAGÀS</t>
  </si>
  <si>
    <t>251902</t>
  </si>
  <si>
    <t>SALÀS DE PALLARS</t>
  </si>
  <si>
    <t>081901</t>
  </si>
  <si>
    <t>SALDES</t>
  </si>
  <si>
    <t>171544</t>
  </si>
  <si>
    <t>SALES DE LLIERCA</t>
  </si>
  <si>
    <t>431359</t>
  </si>
  <si>
    <t>SALOMÓ</t>
  </si>
  <si>
    <t>439057</t>
  </si>
  <si>
    <t>SALOU</t>
  </si>
  <si>
    <t>171557</t>
  </si>
  <si>
    <t>SALT</t>
  </si>
  <si>
    <t>081918</t>
  </si>
  <si>
    <t>SALLENT</t>
  </si>
  <si>
    <t>251919</t>
  </si>
  <si>
    <t>SANAÜJA</t>
  </si>
  <si>
    <t>081944</t>
  </si>
  <si>
    <t>SANT ADRIÀ DE BESÒS</t>
  </si>
  <si>
    <t>081957</t>
  </si>
  <si>
    <t>SANT AGUSTÍ DE LLUÇANÈS</t>
  </si>
  <si>
    <t>081960</t>
  </si>
  <si>
    <t>SANT ANDREU DE LA BARCA</t>
  </si>
  <si>
    <t>081976</t>
  </si>
  <si>
    <t>SANT ANDREU DE LLAVANERES</t>
  </si>
  <si>
    <t>171576</t>
  </si>
  <si>
    <t>SANT ANDREU SALOU</t>
  </si>
  <si>
    <t>171833</t>
  </si>
  <si>
    <t>SANT ANIOL DE FINESTRES</t>
  </si>
  <si>
    <t>081982</t>
  </si>
  <si>
    <t>SANT ANTONI DE VILAMAJOR</t>
  </si>
  <si>
    <t>081995</t>
  </si>
  <si>
    <t>SANT BARTOMEU DEL GRAU</t>
  </si>
  <si>
    <t>082009</t>
  </si>
  <si>
    <t>SANT BOI DE LLOBREGAT</t>
  </si>
  <si>
    <t>082016</t>
  </si>
  <si>
    <t>SANT BOI DE LLUÇANÈS</t>
  </si>
  <si>
    <t>431362</t>
  </si>
  <si>
    <t>SANT CARLES DE LA RÀPITA</t>
  </si>
  <si>
    <t>082037</t>
  </si>
  <si>
    <t>SANT CEBRIÀ DE VALLALTA</t>
  </si>
  <si>
    <t>082021</t>
  </si>
  <si>
    <t>SANT CELONI</t>
  </si>
  <si>
    <t>082042</t>
  </si>
  <si>
    <t>SANT CLIMENT DE LLOBREGAT</t>
  </si>
  <si>
    <t>171582</t>
  </si>
  <si>
    <t>SANT CLIMENT SESCEBES</t>
  </si>
  <si>
    <t>082055</t>
  </si>
  <si>
    <t>SANT CUGAT DEL VALLÈS</t>
  </si>
  <si>
    <t>082068</t>
  </si>
  <si>
    <t>SANT CUGAT SESGARRIGUES</t>
  </si>
  <si>
    <t>251961</t>
  </si>
  <si>
    <t>SANT ESTEVE DE LA SARGA</t>
  </si>
  <si>
    <t>082074</t>
  </si>
  <si>
    <t>SANT ESTEVE DE PALAUTORDERA</t>
  </si>
  <si>
    <t>082080</t>
  </si>
  <si>
    <t>SANT ESTEVE SESROVIRES</t>
  </si>
  <si>
    <t>171595</t>
  </si>
  <si>
    <t>SANT FELIU DE BUIXALLEU</t>
  </si>
  <si>
    <t>082107</t>
  </si>
  <si>
    <t>SANT FELIU DE CODINES</t>
  </si>
  <si>
    <t>171609</t>
  </si>
  <si>
    <t>SANT FELIU DE GUÍXOLS</t>
  </si>
  <si>
    <t>082114</t>
  </si>
  <si>
    <t>SANT FELIU DE LLOBREGAT</t>
  </si>
  <si>
    <t>171616</t>
  </si>
  <si>
    <t>SANT FELIU DE PALLEROLS</t>
  </si>
  <si>
    <t>082129</t>
  </si>
  <si>
    <t>SANT FELIU SASSERRA</t>
  </si>
  <si>
    <t>171621</t>
  </si>
  <si>
    <t>SANT FERRIOL</t>
  </si>
  <si>
    <t>082093</t>
  </si>
  <si>
    <t>SANT FOST DE CAMPSENTELLES</t>
  </si>
  <si>
    <t>082135</t>
  </si>
  <si>
    <t>SANT FRUITÓS DE BAGES</t>
  </si>
  <si>
    <t>171637</t>
  </si>
  <si>
    <t>SANT GREGORI</t>
  </si>
  <si>
    <t>251924</t>
  </si>
  <si>
    <t>SANT GUIM DE FREIXENET</t>
  </si>
  <si>
    <t>251977</t>
  </si>
  <si>
    <t>SANT GUIM DE LA PLANA</t>
  </si>
  <si>
    <t>171642</t>
  </si>
  <si>
    <t>SANT HILARI SACALM</t>
  </si>
  <si>
    <t>082153</t>
  </si>
  <si>
    <t>SANT HIPÒLIT DE VOLTREGÀ</t>
  </si>
  <si>
    <t>081939</t>
  </si>
  <si>
    <t>SANT ISCLE DE VALLALTA</t>
  </si>
  <si>
    <t>439023</t>
  </si>
  <si>
    <t>SANT JAUME D'ENVEJA</t>
  </si>
  <si>
    <t>082166</t>
  </si>
  <si>
    <t>SANT JAUME DE FRONTANYÀ</t>
  </si>
  <si>
    <t>171655</t>
  </si>
  <si>
    <t>SANT JAUME DE LLIERCA</t>
  </si>
  <si>
    <t>431378</t>
  </si>
  <si>
    <t>SANT JAUME DELS DOMENYS</t>
  </si>
  <si>
    <t>171674</t>
  </si>
  <si>
    <t>SANT JOAN DE LES ABADESSES</t>
  </si>
  <si>
    <t>171680</t>
  </si>
  <si>
    <t>SANT JOAN DE MOLLET</t>
  </si>
  <si>
    <t>082188</t>
  </si>
  <si>
    <t>SANT JOAN DE VILATORRADA</t>
  </si>
  <si>
    <t>082172</t>
  </si>
  <si>
    <t>SANT JOAN DESPÍ</t>
  </si>
  <si>
    <t>171851</t>
  </si>
  <si>
    <t>SANT JOAN LES FONTS</t>
  </si>
  <si>
    <t>171668</t>
  </si>
  <si>
    <t>SANT JORDI DESVALLS</t>
  </si>
  <si>
    <t>089030</t>
  </si>
  <si>
    <t>SANT JULIÀ DE CERDANYOLA</t>
  </si>
  <si>
    <t>171693</t>
  </si>
  <si>
    <t>SANT JULIÀ DE RAMIS</t>
  </si>
  <si>
    <t>082205</t>
  </si>
  <si>
    <t>SANT JULIÀ DE VILATORTA</t>
  </si>
  <si>
    <t>179032</t>
  </si>
  <si>
    <t>SANT JULIÀ DEL LLOR I BONMATÍ</t>
  </si>
  <si>
    <t>082212</t>
  </si>
  <si>
    <t>SANT JUST DESVERN</t>
  </si>
  <si>
    <t>082227</t>
  </si>
  <si>
    <t>SANT LLORENÇ D'HORTONS</t>
  </si>
  <si>
    <t>171714</t>
  </si>
  <si>
    <t>SANT LLORENÇ DE LA MUGA</t>
  </si>
  <si>
    <t>251930</t>
  </si>
  <si>
    <t>SANT LLORENÇ DE MORUNYS</t>
  </si>
  <si>
    <t>082233</t>
  </si>
  <si>
    <t>SANT LLORENÇ SAVALL</t>
  </si>
  <si>
    <t>082251</t>
  </si>
  <si>
    <t>SANT MARTÍ D'ALBARS</t>
  </si>
  <si>
    <t>082248</t>
  </si>
  <si>
    <t>SANT MARTÍ DE CENTELLES</t>
  </si>
  <si>
    <t>171729</t>
  </si>
  <si>
    <t>SANT MARTÍ DE LLÉMENA</t>
  </si>
  <si>
    <t>259025</t>
  </si>
  <si>
    <t>SANT MARTÍ DE RIUCORB</t>
  </si>
  <si>
    <t>082264</t>
  </si>
  <si>
    <t>SANT MARTÍ DE TOUS</t>
  </si>
  <si>
    <t>082270</t>
  </si>
  <si>
    <t>SANT MARTÍ SARROCA</t>
  </si>
  <si>
    <t>082286</t>
  </si>
  <si>
    <t>SANT MARTÍ SESGUEIOLES</t>
  </si>
  <si>
    <t>171735</t>
  </si>
  <si>
    <t>SANT MARTÍ VELL</t>
  </si>
  <si>
    <t>082299</t>
  </si>
  <si>
    <t>SANT MATEU DE BAGES</t>
  </si>
  <si>
    <t>171740</t>
  </si>
  <si>
    <t>SANT MIQUEL DE CAMPMAJOR</t>
  </si>
  <si>
    <t>171753</t>
  </si>
  <si>
    <t>SANT MIQUEL DE FLUVIÀ</t>
  </si>
  <si>
    <t>171766</t>
  </si>
  <si>
    <t>SANT MORI</t>
  </si>
  <si>
    <t>171772</t>
  </si>
  <si>
    <t>SANT PAU DE SEGÚRIES</t>
  </si>
  <si>
    <t>082310</t>
  </si>
  <si>
    <t>SANT PERE DE RIBES</t>
  </si>
  <si>
    <t>082325</t>
  </si>
  <si>
    <t>SANT PERE DE RIUDEBITLLES</t>
  </si>
  <si>
    <t>082331</t>
  </si>
  <si>
    <t>SANT PERE DE TORELLÓ</t>
  </si>
  <si>
    <t>082346</t>
  </si>
  <si>
    <t>SANT PERE DE VILAMAJOR</t>
  </si>
  <si>
    <t>171788</t>
  </si>
  <si>
    <t>SANT PERE PESCADOR</t>
  </si>
  <si>
    <t>081897</t>
  </si>
  <si>
    <t>SANT PERE SALLAVINERA</t>
  </si>
  <si>
    <t>082359</t>
  </si>
  <si>
    <t>SANT POL DE MAR</t>
  </si>
  <si>
    <t>082362</t>
  </si>
  <si>
    <t>SANT QUINTÍ DE MEDIONA</t>
  </si>
  <si>
    <t>082378</t>
  </si>
  <si>
    <t>SANT QUIRZE DE BESORA</t>
  </si>
  <si>
    <t>082384</t>
  </si>
  <si>
    <t>SANT QUIRZE DEL VALLÈS</t>
  </si>
  <si>
    <t>082397</t>
  </si>
  <si>
    <t>SANT QUIRZE SAFAJA</t>
  </si>
  <si>
    <t>251945</t>
  </si>
  <si>
    <t>SANT RAMON</t>
  </si>
  <si>
    <t>082401</t>
  </si>
  <si>
    <t>SANT SADURNÍ D'ANOIA</t>
  </si>
  <si>
    <t>082418</t>
  </si>
  <si>
    <t>SANT SADURNÍ D'OSORMORT</t>
  </si>
  <si>
    <t>080983</t>
  </si>
  <si>
    <t>SANT SALVADOR DE GUARDIOLA</t>
  </si>
  <si>
    <t>082628</t>
  </si>
  <si>
    <t>SANT VICENÇ DE CASTELLET</t>
  </si>
  <si>
    <t>082649</t>
  </si>
  <si>
    <t>SANT VICENÇ DE MONTALT</t>
  </si>
  <si>
    <t>082652</t>
  </si>
  <si>
    <t>SANT VICENÇ DE TORELLÓ</t>
  </si>
  <si>
    <t>082634</t>
  </si>
  <si>
    <t>SANT VICENÇ DELS HORTS</t>
  </si>
  <si>
    <t>431384</t>
  </si>
  <si>
    <t>SANTA BÀRBARA</t>
  </si>
  <si>
    <t>082439</t>
  </si>
  <si>
    <t>SANTA CECÍLIA DE VOLTREGÀ</t>
  </si>
  <si>
    <t>082444</t>
  </si>
  <si>
    <t>SANTA COLOMA DE CERVELLÓ</t>
  </si>
  <si>
    <t>171805</t>
  </si>
  <si>
    <t>SANTA COLOMA DE FARNERS</t>
  </si>
  <si>
    <t>082457</t>
  </si>
  <si>
    <t>SANTA COLOMA DE GRAMENET</t>
  </si>
  <si>
    <t>431397</t>
  </si>
  <si>
    <t>SANTA COLOMA DE QUERALT</t>
  </si>
  <si>
    <t>171812</t>
  </si>
  <si>
    <t>SANTA CRISTINA D'ARO</t>
  </si>
  <si>
    <t>082460</t>
  </si>
  <si>
    <t>SANTA EUGÈNIA DE BERGA</t>
  </si>
  <si>
    <t>082476</t>
  </si>
  <si>
    <t>SANTA EULÀLIA DE RIUPRIMER</t>
  </si>
  <si>
    <t>082482</t>
  </si>
  <si>
    <t>SANTA EULÀLIA DE RONÇANA</t>
  </si>
  <si>
    <t>082495</t>
  </si>
  <si>
    <t>SANTA FE DEL PENEDÈS</t>
  </si>
  <si>
    <t>171827</t>
  </si>
  <si>
    <t>SANTA LLOGAIA D'ÀLGUEMA</t>
  </si>
  <si>
    <t>082508</t>
  </si>
  <si>
    <t>SANTA MARGARIDA DE MONTBUI</t>
  </si>
  <si>
    <t>082515</t>
  </si>
  <si>
    <t>SANTA MARGARIDA I ELS MONJOS</t>
  </si>
  <si>
    <t>082589</t>
  </si>
  <si>
    <t>SANTA MARIA D'OLÓ</t>
  </si>
  <si>
    <t>082536</t>
  </si>
  <si>
    <t>SANTA MARIA DE BESORA</t>
  </si>
  <si>
    <t>082567</t>
  </si>
  <si>
    <t>SANTA MARIA DE MARTORELLES</t>
  </si>
  <si>
    <t>082554</t>
  </si>
  <si>
    <t>SANTA MARIA DE MERLÈS</t>
  </si>
  <si>
    <t>082573</t>
  </si>
  <si>
    <t>SANTA MARIA DE MIRALLES</t>
  </si>
  <si>
    <t>082592</t>
  </si>
  <si>
    <t>SANTA MARIA DE PALAUTORDERA</t>
  </si>
  <si>
    <t>431401</t>
  </si>
  <si>
    <t>SANTA OLIVA</t>
  </si>
  <si>
    <t>171848</t>
  </si>
  <si>
    <t>SANTA PAU</t>
  </si>
  <si>
    <t>082606</t>
  </si>
  <si>
    <t>SANTA PERPÈTUA DE MOGODA</t>
  </si>
  <si>
    <t>082613</t>
  </si>
  <si>
    <t>SANTA SUSANNA</t>
  </si>
  <si>
    <t>081923</t>
  </si>
  <si>
    <t>SANTPEDOR</t>
  </si>
  <si>
    <t>431423</t>
  </si>
  <si>
    <t>SARRAL</t>
  </si>
  <si>
    <t>171864</t>
  </si>
  <si>
    <t>SARRIÀ DE TER</t>
  </si>
  <si>
    <t>252017</t>
  </si>
  <si>
    <t>SARROCA DE BELLERA</t>
  </si>
  <si>
    <t>252000</t>
  </si>
  <si>
    <t>SARROCA DE LLEIDA</t>
  </si>
  <si>
    <t>171870</t>
  </si>
  <si>
    <t>SAUS, CAMALLERA I LLAMPAIES</t>
  </si>
  <si>
    <t>431439</t>
  </si>
  <si>
    <t>SAVALLÀ DEL COMTAT</t>
  </si>
  <si>
    <t>431444</t>
  </si>
  <si>
    <t>LA SECUITA</t>
  </si>
  <si>
    <t>171886</t>
  </si>
  <si>
    <t>LA SELVA DE MAR</t>
  </si>
  <si>
    <t>431457</t>
  </si>
  <si>
    <t>LA SELVA DEL CAMP</t>
  </si>
  <si>
    <t>431460</t>
  </si>
  <si>
    <t>SENAN</t>
  </si>
  <si>
    <t>430445</t>
  </si>
  <si>
    <t>LA SÉNIA</t>
  </si>
  <si>
    <t>252022</t>
  </si>
  <si>
    <t>SENTERADA</t>
  </si>
  <si>
    <t>250352</t>
  </si>
  <si>
    <t>LA SENTIU DE SIÓ</t>
  </si>
  <si>
    <t>082671</t>
  </si>
  <si>
    <t>SENTMENAT</t>
  </si>
  <si>
    <t>171903</t>
  </si>
  <si>
    <t>SERINYÀ</t>
  </si>
  <si>
    <t>252043</t>
  </si>
  <si>
    <t>SERÒS</t>
  </si>
  <si>
    <t>171910</t>
  </si>
  <si>
    <t>SERRA DE DARÓ</t>
  </si>
  <si>
    <t>171925</t>
  </si>
  <si>
    <t>SETCASES</t>
  </si>
  <si>
    <t>252038</t>
  </si>
  <si>
    <t>LA SEU D'URGELL</t>
  </si>
  <si>
    <t>082690</t>
  </si>
  <si>
    <t>SEVA</t>
  </si>
  <si>
    <t>252056</t>
  </si>
  <si>
    <t>SIDAMON</t>
  </si>
  <si>
    <t>171931</t>
  </si>
  <si>
    <t>SILS</t>
  </si>
  <si>
    <t>082704</t>
  </si>
  <si>
    <t>SITGES</t>
  </si>
  <si>
    <t>170524</t>
  </si>
  <si>
    <t>SIURANA</t>
  </si>
  <si>
    <t>082711</t>
  </si>
  <si>
    <t>SOBREMUNT</t>
  </si>
  <si>
    <t>252069</t>
  </si>
  <si>
    <t>EL SOLERÀS</t>
  </si>
  <si>
    <t>431476</t>
  </si>
  <si>
    <t>SOLIVELLA</t>
  </si>
  <si>
    <t>252075</t>
  </si>
  <si>
    <t>SOLSONA</t>
  </si>
  <si>
    <t>082726</t>
  </si>
  <si>
    <t>SORA</t>
  </si>
  <si>
    <t>252081</t>
  </si>
  <si>
    <t>SORIGUERA</t>
  </si>
  <si>
    <t>252094</t>
  </si>
  <si>
    <t>SORT</t>
  </si>
  <si>
    <t>252108</t>
  </si>
  <si>
    <t>SOSES</t>
  </si>
  <si>
    <t>082732</t>
  </si>
  <si>
    <t>SUBIRATS</t>
  </si>
  <si>
    <t>252115</t>
  </si>
  <si>
    <t>SUDANELL</t>
  </si>
  <si>
    <t>252120</t>
  </si>
  <si>
    <t>SUNYER</t>
  </si>
  <si>
    <t>082747</t>
  </si>
  <si>
    <t>SÚRIA</t>
  </si>
  <si>
    <t>171946</t>
  </si>
  <si>
    <t>SUSQUEDA</t>
  </si>
  <si>
    <t>082763</t>
  </si>
  <si>
    <t>TAGAMANENT</t>
  </si>
  <si>
    <t>082779</t>
  </si>
  <si>
    <t>TALAMANCA</t>
  </si>
  <si>
    <t>252154</t>
  </si>
  <si>
    <t>TALARN</t>
  </si>
  <si>
    <t>252167</t>
  </si>
  <si>
    <t>TALAVERA</t>
  </si>
  <si>
    <t>171959</t>
  </si>
  <si>
    <t>LA TALLADA D'EMPORDÀ</t>
  </si>
  <si>
    <t>082785</t>
  </si>
  <si>
    <t>TARADELL</t>
  </si>
  <si>
    <t>431482</t>
  </si>
  <si>
    <t>252173</t>
  </si>
  <si>
    <t>TÀRREGA</t>
  </si>
  <si>
    <t>252189</t>
  </si>
  <si>
    <t>TARRÉS</t>
  </si>
  <si>
    <t>252192</t>
  </si>
  <si>
    <t>TARROJA DE SEGARRA</t>
  </si>
  <si>
    <t>082750</t>
  </si>
  <si>
    <t>TAVÈRNOLES</t>
  </si>
  <si>
    <t>082802</t>
  </si>
  <si>
    <t>TAVERTET</t>
  </si>
  <si>
    <t>082819</t>
  </si>
  <si>
    <t>TEIÀ</t>
  </si>
  <si>
    <t>252206</t>
  </si>
  <si>
    <t>TÉRMENS</t>
  </si>
  <si>
    <t>171962</t>
  </si>
  <si>
    <t>TERRADES</t>
  </si>
  <si>
    <t>082798</t>
  </si>
  <si>
    <t>TERRASSA</t>
  </si>
  <si>
    <t>082824</t>
  </si>
  <si>
    <t>TIANA</t>
  </si>
  <si>
    <t>252213</t>
  </si>
  <si>
    <t>TÍRVIA</t>
  </si>
  <si>
    <t>252228</t>
  </si>
  <si>
    <t>TIURANA</t>
  </si>
  <si>
    <t>431495</t>
  </si>
  <si>
    <t>TIVENYS</t>
  </si>
  <si>
    <t>431508</t>
  </si>
  <si>
    <t>TIVISSA</t>
  </si>
  <si>
    <t>082830</t>
  </si>
  <si>
    <t>TONA</t>
  </si>
  <si>
    <t>252234</t>
  </si>
  <si>
    <t>TORÀ</t>
  </si>
  <si>
    <t>082845</t>
  </si>
  <si>
    <t>TORDERA</t>
  </si>
  <si>
    <t>082858</t>
  </si>
  <si>
    <t>TORELLÓ</t>
  </si>
  <si>
    <t>252249</t>
  </si>
  <si>
    <t>ELS TORMS</t>
  </si>
  <si>
    <t>252252</t>
  </si>
  <si>
    <t>TORNABOUS</t>
  </si>
  <si>
    <t>252271</t>
  </si>
  <si>
    <t>LA TORRE DE CABDELLA</t>
  </si>
  <si>
    <t>082861</t>
  </si>
  <si>
    <t>LA TORRE DE CLARAMUNT</t>
  </si>
  <si>
    <t>431515</t>
  </si>
  <si>
    <t>LA TORRE DE FONTAUBELLA</t>
  </si>
  <si>
    <t>431520</t>
  </si>
  <si>
    <t>LA TORRE DE L'ESPANYOL</t>
  </si>
  <si>
    <t>252332</t>
  </si>
  <si>
    <t>TORRE-SERONA</t>
  </si>
  <si>
    <t>252265</t>
  </si>
  <si>
    <t>TORREBESSES</t>
  </si>
  <si>
    <t>431536</t>
  </si>
  <si>
    <t>TORREDEMBARRA</t>
  </si>
  <si>
    <t>252287</t>
  </si>
  <si>
    <t>TORREFARRERA</t>
  </si>
  <si>
    <t>259078</t>
  </si>
  <si>
    <t>TORREFETA I FLOREJACS</t>
  </si>
  <si>
    <t>252304</t>
  </si>
  <si>
    <t>TORREGROSSA</t>
  </si>
  <si>
    <t>252311</t>
  </si>
  <si>
    <t>TORRELAMEU</t>
  </si>
  <si>
    <t>082877</t>
  </si>
  <si>
    <t>TORRELAVIT</t>
  </si>
  <si>
    <t>082883</t>
  </si>
  <si>
    <t>TORRELLES DE FOIX</t>
  </si>
  <si>
    <t>082896</t>
  </si>
  <si>
    <t>TORRELLES DE LLOBREGAT</t>
  </si>
  <si>
    <t>171978</t>
  </si>
  <si>
    <t>TORRENT</t>
  </si>
  <si>
    <t>252326</t>
  </si>
  <si>
    <t>TORRES DE SEGRE</t>
  </si>
  <si>
    <t>171984</t>
  </si>
  <si>
    <t>TORROELLA DE FLUVIÀ</t>
  </si>
  <si>
    <t>171997</t>
  </si>
  <si>
    <t>TORROELLA DE MONTGRÍ</t>
  </si>
  <si>
    <t>431541</t>
  </si>
  <si>
    <t>TORROJA DEL PRIORAT</t>
  </si>
  <si>
    <t>172001</t>
  </si>
  <si>
    <t>TORTELLÀ</t>
  </si>
  <si>
    <t>431554</t>
  </si>
  <si>
    <t>TORTOSA</t>
  </si>
  <si>
    <t>172018</t>
  </si>
  <si>
    <t>TOSES</t>
  </si>
  <si>
    <t>172023</t>
  </si>
  <si>
    <t>TOSSA DE MAR</t>
  </si>
  <si>
    <t>252347</t>
  </si>
  <si>
    <t>TREMP</t>
  </si>
  <si>
    <t>172039</t>
  </si>
  <si>
    <t>ULTRAMORT</t>
  </si>
  <si>
    <t>172044</t>
  </si>
  <si>
    <t>ULLÀ</t>
  </si>
  <si>
    <t>082900</t>
  </si>
  <si>
    <t>ULLASTRELL</t>
  </si>
  <si>
    <t>172057</t>
  </si>
  <si>
    <t>ULLASTRET</t>
  </si>
  <si>
    <t>431567</t>
  </si>
  <si>
    <t>ULLDECONA</t>
  </si>
  <si>
    <t>431573</t>
  </si>
  <si>
    <t>ULLDEMOLINS</t>
  </si>
  <si>
    <t>172060</t>
  </si>
  <si>
    <t>URÚS</t>
  </si>
  <si>
    <t>082917</t>
  </si>
  <si>
    <t>VACARISSES</t>
  </si>
  <si>
    <t>170144</t>
  </si>
  <si>
    <t>LA VAJOL</t>
  </si>
  <si>
    <t>172076</t>
  </si>
  <si>
    <t>LA VALL D'EN BAS</t>
  </si>
  <si>
    <t>172082</t>
  </si>
  <si>
    <t>LA VALL DE BIANYA</t>
  </si>
  <si>
    <t>250432</t>
  </si>
  <si>
    <t>LA VALL DE BOÍ</t>
  </si>
  <si>
    <t>259010</t>
  </si>
  <si>
    <t>VALL DE CARDÓS</t>
  </si>
  <si>
    <t>172095</t>
  </si>
  <si>
    <t>VALL-LLOBREGA</t>
  </si>
  <si>
    <t>082922</t>
  </si>
  <si>
    <t>VALLBONA D'ANOIA</t>
  </si>
  <si>
    <t>252385</t>
  </si>
  <si>
    <t>VALLBONA DE LES MONGES</t>
  </si>
  <si>
    <t>082938</t>
  </si>
  <si>
    <t>VALLCEBRE</t>
  </si>
  <si>
    <t>431589</t>
  </si>
  <si>
    <t>VALLCLARA</t>
  </si>
  <si>
    <t>252402</t>
  </si>
  <si>
    <t>VALLFOGONA DE BALAGUER</t>
  </si>
  <si>
    <t>171707</t>
  </si>
  <si>
    <t>VALLFOGONA DE RIPOLLÈS</t>
  </si>
  <si>
    <t>431592</t>
  </si>
  <si>
    <t>VALLFOGONA DE RIUCORB</t>
  </si>
  <si>
    <t>082943</t>
  </si>
  <si>
    <t>VALLGORGUINA</t>
  </si>
  <si>
    <t>082956</t>
  </si>
  <si>
    <t>VALLIRANA</t>
  </si>
  <si>
    <t>431606</t>
  </si>
  <si>
    <t>VALLMOLL</t>
  </si>
  <si>
    <t>082969</t>
  </si>
  <si>
    <t>VALLROMANES</t>
  </si>
  <si>
    <t>431613</t>
  </si>
  <si>
    <t>VALLS</t>
  </si>
  <si>
    <t>259062</t>
  </si>
  <si>
    <t>LES VALLS D'AGUILAR</t>
  </si>
  <si>
    <t>252398</t>
  </si>
  <si>
    <t>LES VALLS DE VALIRA</t>
  </si>
  <si>
    <t>431628</t>
  </si>
  <si>
    <t>VANDELLÒS I L'HOSPITALET DE L'INFANT</t>
  </si>
  <si>
    <t>259097</t>
  </si>
  <si>
    <t>LA VANSA I FÓRNOLS</t>
  </si>
  <si>
    <t>082975</t>
  </si>
  <si>
    <t>VECIANA</t>
  </si>
  <si>
    <t>431634</t>
  </si>
  <si>
    <t>EL VENDRELL</t>
  </si>
  <si>
    <t>172109</t>
  </si>
  <si>
    <t>VENTALLÓ</t>
  </si>
  <si>
    <t>252424</t>
  </si>
  <si>
    <t>VERDÚ</t>
  </si>
  <si>
    <t>172116</t>
  </si>
  <si>
    <t>VERGES</t>
  </si>
  <si>
    <t>431649</t>
  </si>
  <si>
    <t>VESPELLA DE GAIÀ</t>
  </si>
  <si>
    <t>082981</t>
  </si>
  <si>
    <t>VIC</t>
  </si>
  <si>
    <t>172121</t>
  </si>
  <si>
    <t>VIDRÀ</t>
  </si>
  <si>
    <t>172137</t>
  </si>
  <si>
    <t>VIDRERES</t>
  </si>
  <si>
    <t>252430</t>
  </si>
  <si>
    <t>VIELHA E MIJARAN</t>
  </si>
  <si>
    <t>431704</t>
  </si>
  <si>
    <t>VILA-RODONA</t>
  </si>
  <si>
    <t>172305</t>
  </si>
  <si>
    <t>VILA-SACRA</t>
  </si>
  <si>
    <t>252521</t>
  </si>
  <si>
    <t>VILA-SANA</t>
  </si>
  <si>
    <t>431711</t>
  </si>
  <si>
    <t>VILA-SECA</t>
  </si>
  <si>
    <t>431652</t>
  </si>
  <si>
    <t>VILABELLA</t>
  </si>
  <si>
    <t>172142</t>
  </si>
  <si>
    <t>VILABERTRAN</t>
  </si>
  <si>
    <t>172155</t>
  </si>
  <si>
    <t>VILABLAREIX</t>
  </si>
  <si>
    <t>082994</t>
  </si>
  <si>
    <t>VILADA</t>
  </si>
  <si>
    <t>172174</t>
  </si>
  <si>
    <t>VILADAMAT</t>
  </si>
  <si>
    <t>172168</t>
  </si>
  <si>
    <t>VILADASENS</t>
  </si>
  <si>
    <t>083015</t>
  </si>
  <si>
    <t>VILADECANS</t>
  </si>
  <si>
    <t>083008</t>
  </si>
  <si>
    <t>VILADECAVALLS</t>
  </si>
  <si>
    <t>172180</t>
  </si>
  <si>
    <t>VILADEMULS</t>
  </si>
  <si>
    <t>172207</t>
  </si>
  <si>
    <t>VILADRAU</t>
  </si>
  <si>
    <t>172214</t>
  </si>
  <si>
    <t>VILAFANT</t>
  </si>
  <si>
    <t>083054</t>
  </si>
  <si>
    <t>VILAFRANCA DEL PENEDÈS</t>
  </si>
  <si>
    <t>252445</t>
  </si>
  <si>
    <t>VILAGRASSA</t>
  </si>
  <si>
    <t>172235</t>
  </si>
  <si>
    <t>VILAJUÏGA</t>
  </si>
  <si>
    <t>431750</t>
  </si>
  <si>
    <t>VILALBA DELS ARCS</t>
  </si>
  <si>
    <t>083067</t>
  </si>
  <si>
    <t>VILALBA SASSERRA</t>
  </si>
  <si>
    <t>252458</t>
  </si>
  <si>
    <t>VILALLER</t>
  </si>
  <si>
    <t>172240</t>
  </si>
  <si>
    <t>VILALLONGA DE TER</t>
  </si>
  <si>
    <t>431665</t>
  </si>
  <si>
    <t>VILALLONGA DEL CAMP</t>
  </si>
  <si>
    <t>172253</t>
  </si>
  <si>
    <t>VILAMACOLUM</t>
  </si>
  <si>
    <t>172266</t>
  </si>
  <si>
    <t>VILAMALLA</t>
  </si>
  <si>
    <t>172272</t>
  </si>
  <si>
    <t>VILAMANISCLE</t>
  </si>
  <si>
    <t>252477</t>
  </si>
  <si>
    <t>VILAMÒS</t>
  </si>
  <si>
    <t>172288</t>
  </si>
  <si>
    <t>VILANANT</t>
  </si>
  <si>
    <t>431671</t>
  </si>
  <si>
    <t>VILANOVA D'ESCORNALBOU</t>
  </si>
  <si>
    <t>252483</t>
  </si>
  <si>
    <t>VILANOVA DE BELLPUIG</t>
  </si>
  <si>
    <t>252496</t>
  </si>
  <si>
    <t>VILANOVA DE L'AGUDA</t>
  </si>
  <si>
    <t>252542</t>
  </si>
  <si>
    <t>VILANOVA DE LA BARCA</t>
  </si>
  <si>
    <t>252509</t>
  </si>
  <si>
    <t>VILANOVA DE MEIÀ</t>
  </si>
  <si>
    <t>431687</t>
  </si>
  <si>
    <t>VILANOVA DE PRADES</t>
  </si>
  <si>
    <t>083036</t>
  </si>
  <si>
    <t>VILANOVA DE SAU</t>
  </si>
  <si>
    <t>252516</t>
  </si>
  <si>
    <t>VILANOVA DE SEGRIÀ</t>
  </si>
  <si>
    <t>083020</t>
  </si>
  <si>
    <t>VILANOVA DEL CAMÍ</t>
  </si>
  <si>
    <t>089024</t>
  </si>
  <si>
    <t>VILANOVA DEL VALLÈS</t>
  </si>
  <si>
    <t>083073</t>
  </si>
  <si>
    <t>VILANOVA I LA GELTRÚ</t>
  </si>
  <si>
    <t>431690</t>
  </si>
  <si>
    <t>VILAPLANA</t>
  </si>
  <si>
    <t>082140</t>
  </si>
  <si>
    <t>VILASSAR DE DALT</t>
  </si>
  <si>
    <t>082191</t>
  </si>
  <si>
    <t>VILASSAR DE MAR</t>
  </si>
  <si>
    <t>172229</t>
  </si>
  <si>
    <t>VILAÜR</t>
  </si>
  <si>
    <t>431726</t>
  </si>
  <si>
    <t>VILAVERD</t>
  </si>
  <si>
    <t>431732</t>
  </si>
  <si>
    <t>LA VILELLA ALTA</t>
  </si>
  <si>
    <t>431747</t>
  </si>
  <si>
    <t>LA VILELLA BAIXA</t>
  </si>
  <si>
    <t>172333</t>
  </si>
  <si>
    <t>VILOBÍ D'ONYAR</t>
  </si>
  <si>
    <t>083041</t>
  </si>
  <si>
    <t>VILOBÍ DEL PENEDÈS</t>
  </si>
  <si>
    <t>172327</t>
  </si>
  <si>
    <t>VILOPRIU</t>
  </si>
  <si>
    <t>252537</t>
  </si>
  <si>
    <t>EL VILOSELL</t>
  </si>
  <si>
    <t>431763</t>
  </si>
  <si>
    <t>VIMBODÍ I POBLET</t>
  </si>
  <si>
    <t>252555</t>
  </si>
  <si>
    <t>VINAIXA</t>
  </si>
  <si>
    <t>431779</t>
  </si>
  <si>
    <t>VINEBRE</t>
  </si>
  <si>
    <t>431785</t>
  </si>
  <si>
    <t>VINYOLS I ELS ARCS</t>
  </si>
  <si>
    <t>083089</t>
  </si>
  <si>
    <t>VIVER I SERRATEIX</t>
  </si>
  <si>
    <t>430521</t>
  </si>
  <si>
    <t>XERTA</t>
  </si>
  <si>
    <t>DADES GENERALS DELS MUNICIPIS</t>
  </si>
  <si>
    <t>%RS bruta municipi (segons darreres dades publicades per l'ARC)</t>
  </si>
  <si>
    <t xml:space="preserve">%RS bruta municipi </t>
  </si>
  <si>
    <t>SUMA POBLACIÓ TOTAL PER ÀMBIT DEL PROJECTE</t>
  </si>
  <si>
    <t>Població no involucrada en el projecte (si s'escau)</t>
  </si>
  <si>
    <t>Àmbit 1
Comercial</t>
  </si>
  <si>
    <t>Àmbit 2
Comercial</t>
  </si>
  <si>
    <t>Àmbit 3 
Comercial</t>
  </si>
  <si>
    <t>Àmbit 4 
Comercial</t>
  </si>
  <si>
    <t>Núm. Habitants de cada municipi inclosos en aquest àmbit</t>
  </si>
  <si>
    <t>TOTAL COMERÇOS INVOLUCRATS EN EL PROJECTE</t>
  </si>
  <si>
    <t>TOTAL POBLACIÓ NO INVOLUCRADA EN EL PROJECTE</t>
  </si>
  <si>
    <t>TOTAL POBLACIÓ INVOLUCRADA EN EL PROJECTE</t>
  </si>
  <si>
    <t>Núm. Comerços per municipi</t>
  </si>
  <si>
    <t>Població TOTAL municipi</t>
  </si>
  <si>
    <t>Omplir la taula amb la informació per cada municipi/s involucrat/s, pel que fa als models de recollida de la fracció orgànica i resta</t>
  </si>
  <si>
    <t>Nombre TOTAL comerços i serveis</t>
  </si>
  <si>
    <t>Núm. Comerços i serveis de cada municipi inclosos en aquest àmbit</t>
  </si>
  <si>
    <t>SUMA COMERÇOS I SERVEIS TOTAL PER ÀMBIT DEL PROJECTE</t>
  </si>
  <si>
    <t>SUMA DELS % DE COMERÇOS I SERVEIS SOBRE EL TOTAL DE COMERÇOS DEL PROJECTE</t>
  </si>
  <si>
    <t>SUMA DELS % DE POBLACIÓ SOBRE EL TOTAL DE POBLACIO DEL PROJECTE</t>
  </si>
  <si>
    <t>%  PER ÀMBIT</t>
  </si>
  <si>
    <t>Indicar la part de població del municipi que s'inclou en cada àmbit de recollida domiciliària i comercial del projecte sol·licitat. Aquests àmbits han de coincidir amb la definició d'àmbits i sistemes de recollida que s'inclouen en la taula de definició d'àmbits de l'apartat 2.1 de la Memòria tècnica, corresponent a la fracció orgànica i resta. El % de població de cada àmbit domiciliari sobre la població total implicada al projecte ha de coincidir amb el % de població indicat a la taula de definició d'àmbits de l'apartat 2.1 de la Memòria tècnica. El mateix per a l'àmbit comercial, que ha de coincidir amb el % de comerços i serveis de l'apartat 2.1 de la Memòria tècnica</t>
  </si>
  <si>
    <t>Com actua l'Ens Supramunicipal sol·licitant respecte Ajuntaments involucrats</t>
  </si>
  <si>
    <t>Àmbit 1 
Domiciliari</t>
  </si>
  <si>
    <t>Àmbit 2
Domiciliari</t>
  </si>
  <si>
    <t>Àmbit 3 
Domiciliari</t>
  </si>
  <si>
    <t>Àmbit 4
Domiciliari</t>
  </si>
  <si>
    <t>Àmbit 5 
Domiciliari</t>
  </si>
  <si>
    <t>Àmbit 6
Domiciliari</t>
  </si>
  <si>
    <t>NOTA: es poden afegir més columnes si cal introduir més àmbits</t>
  </si>
  <si>
    <t>Camions preferiblement no compactadors per a la recollida de fracció orgànica per als ens locals amb competència en recollida selectiva (línia 1)</t>
  </si>
  <si>
    <t>Codi expedient ARC026/2022/XX</t>
  </si>
  <si>
    <r>
      <t>Veure instruccions relacionades amb cada columna a la pestanya</t>
    </r>
    <r>
      <rPr>
        <i/>
        <sz val="11"/>
        <color rgb="FF0070C0"/>
        <rFont val="Calibri"/>
        <family val="2"/>
        <scheme val="minor"/>
      </rPr>
      <t xml:space="preserve"> Instruccions</t>
    </r>
  </si>
  <si>
    <r>
      <t xml:space="preserve">Import unitari imputat </t>
    </r>
    <r>
      <rPr>
        <sz val="11"/>
        <color theme="4"/>
        <rFont val="Calibri"/>
        <family val="2"/>
        <scheme val="minor"/>
      </rPr>
      <t>(</t>
    </r>
    <r>
      <rPr>
        <sz val="11"/>
        <color rgb="FF0070C0"/>
        <rFont val="Calibri"/>
        <family val="2"/>
        <scheme val="minor"/>
      </rPr>
      <t>sense IVA)</t>
    </r>
  </si>
  <si>
    <r>
      <t xml:space="preserve">Actuacions relacionades
</t>
    </r>
    <r>
      <rPr>
        <b/>
        <sz val="11"/>
        <color rgb="FF0070C0"/>
        <rFont val="Calibri"/>
        <family val="2"/>
        <scheme val="minor"/>
      </rPr>
      <t xml:space="preserve"> </t>
    </r>
    <r>
      <rPr>
        <sz val="11"/>
        <color rgb="FF0070C0"/>
        <rFont val="Calibri"/>
        <family val="2"/>
        <scheme val="minor"/>
      </rPr>
      <t>(indicar número de la/les actuació/ns segons llistat Memòria tècnica)</t>
    </r>
  </si>
  <si>
    <t>Fraccions incloses a l'actuació/concepte</t>
  </si>
  <si>
    <t>Codi expedient ARC026/2023</t>
  </si>
  <si>
    <r>
      <t xml:space="preserve">Biotrituradores transportables o portàtils per a la trituració </t>
    </r>
    <r>
      <rPr>
        <i/>
        <sz val="9"/>
        <rFont val="Calibri"/>
        <family val="2"/>
        <scheme val="minor"/>
      </rPr>
      <t>in situ</t>
    </r>
    <r>
      <rPr>
        <sz val="9"/>
        <rFont val="Calibri"/>
        <family val="2"/>
        <scheme val="minor"/>
      </rPr>
      <t xml:space="preserve"> de les restes vegetals generades en les podes, per facilitar el transport d’aquests residus. Només seran subvencionables si no utilitzen combustible fòssil.</t>
    </r>
  </si>
  <si>
    <t xml:space="preserve">Només heu d'omplir els camps ombrejats en gris d'aquest formulari. Els camps ombrejats en verd es calculen automàticament i no es poden editar. No es permet modificar l'estructura del formulari, ni els seus formats. En cas de necessitats especials per omplir dades o problemes específics, si us plau, poseu-vos en contacte amb el Departament de Foment de la Recollida Selectiva. Passos a seguir per omplir el formulari:
1) Llegir en detall les bases de la convocatòria. Llegir en detall l'apartat de sota en relació els Indicacions sobre les despeses subvencionables. En qualsevol cas i interpretació, prevalen els continguts de les bases.
2) Omplir la pestanya Dades Generals amb el nom i població del municipi o municipis involucrats en el projecte sol·licitat. Indicar també el nombre de comerços i població implicada en cada àmbit de recollida de les fraccions orgànica i resta.
3) Omplir la pestanya Pressupost Projecte amb totes les despeses que aquest incorporarà, relacionant-les amb les actuacions definides prèviament en la Memòria Tècnica.
4) Revisar els valors de la pestanya Resum de Despeses, amb el valor final de l'import sol·licitat. Revisar que les caselles de comprovació d'errors que hi ha sota la taula de Resum de Despeses siguin correctes.
El pressupost d'aquest Excel ha d'estar coordinat amb les actuacions i àmbits definits a la Memòria Tècnica. El valor sol·licitat de la subvenció que s'indica al formulari normalitzat de sol·licitud ha de coincidir amb el valor d'aquest Excel (pot variar en algun decimal).
</t>
  </si>
  <si>
    <r>
      <t xml:space="preserve">
Es consideren actuacions i fraccions subvencionables:
- Recollida selectiva de bioresidus (fracció orgànica i fracció vegetal).
- Projectes d’autocompostatge.
- Recollida selectiva de residus tèxtils.
- Recollida selectiva d’olis vegetals usats.
Per la fracció Resta només seran elegibles els conceptes indicats en les taules de l'Annex 3 de les bases.
El detall dels conceptes subvencionables segons Annex 3 de les bases, estan llistats a la pestanya </t>
    </r>
    <r>
      <rPr>
        <i/>
        <sz val="12"/>
        <rFont val="Calibri"/>
        <family val="2"/>
        <scheme val="minor"/>
      </rPr>
      <t>Conceptes subvencionables.</t>
    </r>
    <r>
      <rPr>
        <sz val="12"/>
        <rFont val="Calibri"/>
        <family val="2"/>
        <scheme val="minor"/>
      </rPr>
      <t xml:space="preserve">
Es consideren despeses subvencionables les que s’hagin efectuat dins del termini d’execució, establert a la base 18, on s'indica: "</t>
    </r>
    <r>
      <rPr>
        <i/>
        <sz val="12"/>
        <rFont val="Calibri"/>
        <family val="2"/>
        <scheme val="minor"/>
      </rPr>
      <t>es consideren despeses justificables les que s’hagin efectuat dins del termini d’execució, és a dir, a partir de l’1 de març de 2020 i fins a l’1 de març de 2025".</t>
    </r>
    <r>
      <rPr>
        <sz val="12"/>
        <rFont val="Calibri"/>
        <family val="2"/>
        <scheme val="minor"/>
      </rPr>
      <t xml:space="preserve"> 
Es consideren despeses subvencionables les que de manera inequívoca responguin a la naturalesa de l’activitat subvencionada i en resultin estrictament necessàries, i es duguin a terme de manera efectiva i completa en el termini i les condicions que determinen aquestes bases reguladores. 
En cap cas els béns o serveis subvencionats no poden superar el valor de mercat.
Els projectes presentats amb un nivell de recollida selectiva, en l’àmbit del projecte, inferior al 50% (segons les darreres dades publicades per l’Agència de Residus de Catalunya) o projectes que inclouen actuacions de recollida selectiva de fracció orgànica o autocompostatge, han de tenir una despesa mínima elegible sol·licitada de 10.000,00 € per als ens sol·licitants de menys de 5.000 habitants i de 50.000,00 € per a la resta d’ens.
En els projectes que es classifiquin com a prioritat B, les despeses en inversió no poden superar el 50% del total de despeses elegibles, entenent com a despeses en inversió la compra d'equips o altra maquinària. Addicionalment, per als projectes classificats com a prioritat B i C, els camions es consideren despeses no elegibles.
(1) En cas que la compra de material o serveis s’efectuï mitjançant una empresa de recollida, només serà elegible l’import de les despeses efectivament suportades per l’ens local beneficiari en el període d’execució. En qualsevol cas, s’haurà d’acreditar que, finalitzat el període del contracte de recollida, el bé queda en propietat de l’ens local.</t>
    </r>
    <r>
      <rPr>
        <sz val="12"/>
        <color rgb="FFFF0000"/>
        <rFont val="Calibri"/>
        <family val="2"/>
        <scheme val="minor"/>
      </rPr>
      <t xml:space="preserve">
</t>
    </r>
    <r>
      <rPr>
        <sz val="12"/>
        <rFont val="Calibri"/>
        <family val="2"/>
        <scheme val="minor"/>
      </rPr>
      <t>(2) En cas d’actuacions que afectin més d’una fracció, s’hauran d’indicar expressament les fraccions afectades i només seran elegibles les despeses corresponents a les fraccions subvencionables. Per determinar la part elegible corresponent, es farà servir la contribució de cada fracció en la bossa tipus catalana, d’acord amb l’annex del PRECAT20. (https://residus.gencat.cat/web/.content/home/ambits_dactuacio/planificacio/precat20/precat20-_annexos_proces_participatiu/annex_11_estudi_composicio_bossa_tipus_rm_v16042014def.pdf).</t>
    </r>
    <r>
      <rPr>
        <sz val="12"/>
        <color rgb="FFFF0000"/>
        <rFont val="Calibri"/>
        <family val="2"/>
        <scheme val="minor"/>
      </rPr>
      <t xml:space="preserve">
</t>
    </r>
    <r>
      <rPr>
        <sz val="12"/>
        <rFont val="Calibri"/>
        <family val="2"/>
        <scheme val="minor"/>
      </rPr>
      <t>(3) Es consideren subvencionables els costos indirectes NO recurrents, fins a un màxim del 5% dels costos directes. Cal indicar clarament en la descripció del concepte de la pestanya Pressupost projecte,  el tipus i característiques de la despesa de manera que es pugui comprovar que és indirecta i no recurrent, per tal de considerar-la com a elegible.</t>
    </r>
    <r>
      <rPr>
        <sz val="12"/>
        <color rgb="FFFF0000"/>
        <rFont val="Calibri"/>
        <family val="2"/>
        <scheme val="minor"/>
      </rPr>
      <t xml:space="preserve">
</t>
    </r>
    <r>
      <rPr>
        <sz val="12"/>
        <rFont val="Calibri"/>
        <family val="2"/>
        <scheme val="minor"/>
      </rPr>
      <t>(4) Cal expressar tant els imports unitaris com els imports totals sense l'IVA inclòs (l'IVA  no és una despesa subvencionable en cap cas).</t>
    </r>
    <r>
      <rPr>
        <sz val="12"/>
        <color rgb="FFFF0000"/>
        <rFont val="Calibri"/>
        <family val="2"/>
        <scheme val="minor"/>
      </rPr>
      <t xml:space="preserve">
</t>
    </r>
    <r>
      <rPr>
        <sz val="12"/>
        <rFont val="Calibri"/>
        <family val="2"/>
        <scheme val="minor"/>
      </rPr>
      <t xml:space="preserve">(5) Els imports imputats hauran d'estar arrodonits a la unitat (sense decimals). El sumatori de la columna "Import total" de la pestanya </t>
    </r>
    <r>
      <rPr>
        <i/>
        <sz val="12"/>
        <rFont val="Calibri"/>
        <family val="2"/>
        <scheme val="minor"/>
      </rPr>
      <t>Pressupost del projecte</t>
    </r>
    <r>
      <rPr>
        <sz val="12"/>
        <rFont val="Calibri"/>
        <family val="2"/>
        <scheme val="minor"/>
      </rPr>
      <t xml:space="preserve"> està arrodonit de forma automàtica.
(6) De forma genèrica, el percentatge màxim de finançament de l'ARC per a cadascuna de les actuacions i conceptes sol·licitats i justificats serà del 90%. 
Per aquelles despeses del projecte sol·licitat que també es preveu cobrir amb altres fonts de finançament procedents d’altres entitats, caldrà modificar el % de finançament aplicat en la pestanya Resum Despeses. En aquests casos, caldrà indicar-ho clarament al camp d'Observacions de la pestanya Pressupost projecte. D’acord amb base 5.3., la subvenció és compatibles amb altres subvencions, ajuts, ingressos o recursos per a la mateixa finalitat, procedents de qualsevol administració o entitat, pública o privada. Ha de quedar identificada nítidament, en qualsevol cas, la traçabilitat de les despeses. 
No obstant això, el finançament aportat per aquests ajuts de residus no és compatible amb els Projectes Clima, promoguts a través del Fons de Carboni per a una Economia Sostenible (FES-CO2). A més, aquestes subvencions són incompatibles amb la recepció d'altres fons comunitaris per a l'execució dels mateixos projectes d'inversió, i no es pot incórrer en doble finançament. Tal com estableix l'article 9 del Reglament (UE) 2021/241 del Parlament Europeu i del Consell, d'1 de febrer de 2021, els projectes d'inversió finançats pel Mecanisme de Recuperació i Resiliència poden rebre ajuts d'altres programes i instruments de la Unió sempre que aquest ajut no cobreixi el mateix cost que els que financi la subvenció d'aquest programa, segons els definits en aquesta base.
*Les indicacions anteriorment enumerades fan referència a aclariments de la pestanya </t>
    </r>
    <r>
      <rPr>
        <i/>
        <sz val="12"/>
        <rFont val="Calibri"/>
        <family val="2"/>
        <scheme val="minor"/>
      </rPr>
      <t xml:space="preserve">Pressupost projecte </t>
    </r>
    <r>
      <rPr>
        <sz val="12"/>
        <rFont val="Calibri"/>
        <family val="2"/>
        <scheme val="minor"/>
      </rPr>
      <t>i de la pestanya</t>
    </r>
    <r>
      <rPr>
        <i/>
        <sz val="12"/>
        <rFont val="Calibri"/>
        <family val="2"/>
        <scheme val="minor"/>
      </rPr>
      <t xml:space="preserve"> Resum Despeses.</t>
    </r>
    <r>
      <rPr>
        <sz val="12"/>
        <rFont val="Calibri"/>
        <family val="2"/>
        <scheme val="minor"/>
      </rPr>
      <t xml:space="preserve">
Despeses no subvencionables:
a) No podran obtenir ajuts les actuacions que no garanteixin el ple compliment del principi de “no causar un perjudici significatiu” (principi - DNSH) o no contribueixin als objectius de canvi climàtic (coeficient climàtic), d'acord amb el previst al Pla de Recuperació, Transformació i Resiliència, i al Reglament (UE) núm. 2021/241, en totes les fases del disseny i execució dels projectes i de manera individual per a cada actuació, i d'acord amb la guia tècnica sobre l'aplicació del principi de ”no causar un perjudici significatiu” en virtut del Reglament relatiu al Mecanisme de Recuperació i Resiliència (2021/C 58/01).
b) No són subvencionables els costos del servei de recollida selectiva i el tractament, el seguiment i control habitual del servei de recollida, els lloguers de finques, de magatzems, d’equipaments fixos o mòbils i qualsevol altra despesa d’explotació diferents dels que indica la base 7.2.
c) No són subvencionables els elements de la fracció resta com ara contenidors, cubells o bosses de fracció resta diferents dels elements d’identificació i tancament.
d) No són subvencionables els vehicles per a la fracció vegetal.
e) El personal propi de l’entitat beneficiària, com a cost recurrent, no és subvencionable. 
f) L’IVA no és una despesa subvencionable en cap cas.
</t>
    </r>
  </si>
  <si>
    <t>Cubells domèstics d’aportació a la via pública per a la recollida separada porta a porta de bioresidus a la via pública de color marró, totalment o parcialment. Han d’incorporar, com a mínim, la identificació (amb un adhesiu o serigrafia) dels materials que es poden dipositar a l’interior i han de disposar d’una nansa de plàstic per al seu transport, amb sistema de bloqueig de la tapa, i han de permetre la incorporació dels elements necessaris per a la seva identificació.</t>
  </si>
  <si>
    <t>Han de ser, parcialment o totalment, de color marró o incorporar una identificació de color marró. El cubell ha d’incloure una impressió permanent dels materials que es poden dipositar a l’interior.</t>
  </si>
  <si>
    <t>Els contenidors per a la recollida separada de bioresidus a la via pública han de ser, parcialment o totalment, de color marró o incorporar una identificació de color marró. La resistència dels contenidors ha de ser l’equivalent al pes del contenidor ple de matèria orgànica i han de permetre la incorporació de sistemes d’identificació i pesatge. El contenidor ha d’incloure una impressió permanent dels materials que es poden dipositar a l’interior. Aquests contenidors han de disposar d’un element (tapa, boca o reixa) de mida petita per reduir el nivell de residus impropis, excepte que hi hagi una justificació específica de la seva no idoneïtat. S'inclouen també els sistemes de tancament electrònic que s'acompanyin amb sistemes d'identificació d'usuari i sistemes de tancament sense identificació (tancament amb clau).</t>
  </si>
  <si>
    <t>Saques reutilitzables per a la recollida separada de restes vegetals. Les saques han d’incloure una impressió permanent dels materials que es poden dipositar a l’interior.</t>
  </si>
  <si>
    <t>Contenidors per a la via pública i per a punts nets (deixalleries o punts verds) per a la recollida dels residus tèxtils</t>
  </si>
  <si>
    <t xml:space="preserve">Airejadors i termòmetres específics per controlar el procés de compostatge i tamisadores per al cribratge del compost obtingut. </t>
  </si>
  <si>
    <t xml:space="preserve">Compostadors per a zones comunitàries en què es dipositin i es compostin els bioresidus. </t>
  </si>
  <si>
    <t>Es finançarà com a màxim un camió per beneficiari, que haurà de ser elèctric o de biogàs d'origen renovable sempre que hi hagi pressupost romanent i estigui prou justificat, d’acord amb el procediment indicat a la base 13. El camió ha de portar serigrafiat en un lloc visible que és per a la recollida separada de la fracció orgànica. 
Els camions per a la recollida selectiva de la fracció orgànica només són elegibles per a projectes classificats com a prioritat A i només es podrà atorgar un màxim d’un camió per beneficiari en tot el procediment de concessió. En cas de no poder finançar tot l’import màxim elegible es prioritzaran les altres actuacions del projecte davant del camió.</t>
  </si>
  <si>
    <t xml:space="preserve">Àmbit 1 Comercial Grans Productors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</si>
</sst>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403]_-;\-* #,##0.00\ [$€-403]_-;_-* &quot;-&quot;??\ [$€-403]_-;_-@_-"/>
    <numFmt numFmtId="165" formatCode="_-* #,##0\ [$€-403]_-;\-* #,##0\ [$€-403]_-;_-* &quot;-&quot;??\ [$€-403]_-;_-@_-"/>
  </numFmts>
  <fonts count="32" x14ac:knownFonts="1">
    <font>
      <sz val="11"/>
      <color theme="1"/>
      <name val="Calibri"/>
      <family val="2"/>
      <scheme val="minor"/>
    </font>
    <font>
      <b/>
      <sz val="13"/>
      <name val="Helvetica"/>
      <family val="2"/>
    </font>
    <font>
      <sz val="11"/>
      <color theme="1"/>
      <name val="Calibri"/>
      <family val="2"/>
      <scheme val="minor"/>
    </font>
    <font>
      <sz val="11"/>
      <color rgb="FFFF0000"/>
      <name val="Calibri"/>
      <family val="2"/>
      <scheme val="minor"/>
    </font>
    <font>
      <b/>
      <sz val="11"/>
      <color theme="1"/>
      <name val="Calibri"/>
      <family val="2"/>
      <scheme val="minor"/>
    </font>
    <font>
      <b/>
      <sz val="13"/>
      <color theme="1"/>
      <name val="Helvetica"/>
      <family val="2"/>
    </font>
    <font>
      <b/>
      <sz val="18"/>
      <color theme="1"/>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70C0"/>
      <name val="Calibri"/>
      <family val="2"/>
      <scheme val="minor"/>
    </font>
    <font>
      <b/>
      <sz val="18"/>
      <color theme="1"/>
      <name val="Helvetica"/>
      <family val="2"/>
    </font>
    <font>
      <b/>
      <sz val="10"/>
      <name val="Calibri"/>
      <family val="2"/>
      <scheme val="minor"/>
    </font>
    <font>
      <b/>
      <sz val="10"/>
      <color theme="1"/>
      <name val="Calibri"/>
      <family val="2"/>
      <scheme val="minor"/>
    </font>
    <font>
      <sz val="11"/>
      <color rgb="FF0070C0"/>
      <name val="Calibri"/>
      <family val="2"/>
      <scheme val="minor"/>
    </font>
    <font>
      <i/>
      <sz val="11"/>
      <color rgb="FF0070C0"/>
      <name val="Calibri"/>
      <family val="2"/>
      <scheme val="minor"/>
    </font>
    <font>
      <b/>
      <sz val="11"/>
      <color theme="4"/>
      <name val="Calibri"/>
      <family val="2"/>
    </font>
    <font>
      <sz val="10"/>
      <color rgb="FF000000"/>
      <name val="Calibri"/>
      <family val="2"/>
      <scheme val="minor"/>
    </font>
    <font>
      <sz val="12"/>
      <name val="Calibri"/>
      <family val="2"/>
      <scheme val="minor"/>
    </font>
    <font>
      <b/>
      <sz val="9"/>
      <color rgb="FF000000"/>
      <name val="Calibri"/>
      <family val="2"/>
      <scheme val="minor"/>
    </font>
    <font>
      <i/>
      <sz val="12"/>
      <name val="Calibri"/>
      <family val="2"/>
      <scheme val="minor"/>
    </font>
    <font>
      <sz val="10"/>
      <color rgb="FF0070C0"/>
      <name val="Calibri"/>
      <family val="2"/>
    </font>
    <font>
      <sz val="11"/>
      <color theme="4"/>
      <name val="Calibri"/>
      <family val="2"/>
      <scheme val="minor"/>
    </font>
    <font>
      <sz val="11"/>
      <color theme="0"/>
      <name val="Calibri"/>
      <family val="2"/>
      <scheme val="minor"/>
    </font>
    <font>
      <sz val="10"/>
      <color theme="1"/>
      <name val="Calibri"/>
      <family val="2"/>
      <scheme val="minor"/>
    </font>
    <font>
      <u/>
      <sz val="11"/>
      <color theme="10"/>
      <name val="Calibri"/>
      <family val="2"/>
      <scheme val="minor"/>
    </font>
    <font>
      <b/>
      <sz val="14"/>
      <color rgb="FFFF0000"/>
      <name val="Calibri"/>
      <family val="2"/>
      <scheme val="minor"/>
    </font>
    <font>
      <sz val="9"/>
      <name val="Calibri"/>
      <family val="2"/>
      <scheme val="minor"/>
    </font>
    <font>
      <i/>
      <sz val="9"/>
      <name val="Calibri"/>
      <family val="2"/>
      <scheme val="minor"/>
    </font>
    <font>
      <sz val="12"/>
      <color rgb="FFFF0000"/>
      <name val="Calibri"/>
      <family val="2"/>
      <scheme val="minor"/>
    </font>
    <font>
      <b/>
      <sz val="11"/>
      <color rgb="FFFF0000"/>
      <name val="Calibri"/>
      <family val="2"/>
      <scheme val="minor"/>
    </font>
  </fonts>
  <fills count="1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gray125">
        <bgColor rgb="FFE5E5E5"/>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66"/>
        <bgColor indexed="64"/>
      </patternFill>
    </fill>
    <fill>
      <patternFill patternType="solid">
        <fgColor rgb="FFFFFFCC"/>
        <bgColor indexed="64"/>
      </patternFill>
    </fill>
    <fill>
      <patternFill patternType="solid">
        <fgColor rgb="FFFFFFE7"/>
        <bgColor indexed="64"/>
      </patternFill>
    </fill>
    <fill>
      <patternFill patternType="solid">
        <fgColor rgb="FFF5F8EE"/>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E3DE00"/>
        <bgColor indexed="64"/>
      </patternFill>
    </fill>
    <fill>
      <patternFill patternType="solid">
        <fgColor rgb="FFFFFF5D"/>
        <bgColor indexed="64"/>
      </patternFill>
    </fill>
    <fill>
      <patternFill patternType="solid">
        <fgColor rgb="FFF4EE0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theme="6"/>
      </left>
      <right style="thin">
        <color theme="6"/>
      </right>
      <top style="thin">
        <color theme="6"/>
      </top>
      <bottom style="thin">
        <color theme="6"/>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theme="0" tint="-0.14990691854609822"/>
      </bottom>
      <diagonal/>
    </border>
    <border>
      <left/>
      <right/>
      <top/>
      <bottom style="thin">
        <color theme="0" tint="-0.14993743705557422"/>
      </bottom>
      <diagonal/>
    </border>
    <border>
      <left style="thin">
        <color theme="6"/>
      </left>
      <right/>
      <top/>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theme="0" tint="-0.14993743705557422"/>
      </left>
      <right style="thin">
        <color theme="0" tint="-0.14993743705557422"/>
      </right>
      <top/>
      <bottom style="thin">
        <color theme="0" tint="-0.14993743705557422"/>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14996795556505021"/>
      </left>
      <right style="thin">
        <color theme="0" tint="-0.14996795556505021"/>
      </right>
      <top/>
      <bottom style="thin">
        <color theme="0" tint="-0.14996795556505021"/>
      </bottom>
      <diagonal/>
    </border>
    <border>
      <left/>
      <right style="thin">
        <color theme="0" tint="-0.14993743705557422"/>
      </right>
      <top/>
      <bottom style="thin">
        <color theme="0" tint="-0.14993743705557422"/>
      </bottom>
      <diagonal/>
    </border>
    <border>
      <left/>
      <right/>
      <top style="thin">
        <color theme="0" tint="-0.14993743705557422"/>
      </top>
      <bottom/>
      <diagonal/>
    </border>
    <border>
      <left/>
      <right style="thin">
        <color theme="6"/>
      </right>
      <top/>
      <bottom/>
      <diagonal/>
    </border>
    <border>
      <left style="thin">
        <color theme="0" tint="-0.14996795556505021"/>
      </left>
      <right style="thin">
        <color theme="0" tint="-0.14996795556505021"/>
      </right>
      <top style="medium">
        <color theme="0" tint="-0.24994659260841701"/>
      </top>
      <bottom style="thin">
        <color theme="0" tint="-0.14996795556505021"/>
      </bottom>
      <diagonal/>
    </border>
  </borders>
  <cellStyleXfs count="3">
    <xf numFmtId="0" fontId="0" fillId="0" borderId="0"/>
    <xf numFmtId="9" fontId="2" fillId="0" borderId="0" applyFont="0" applyFill="0" applyBorder="0" applyAlignment="0" applyProtection="0"/>
    <xf numFmtId="0" fontId="26" fillId="0" borderId="0" applyNumberFormat="0" applyFill="0" applyBorder="0" applyAlignment="0" applyProtection="0"/>
  </cellStyleXfs>
  <cellXfs count="154">
    <xf numFmtId="0" fontId="0" fillId="0" borderId="0" xfId="0"/>
    <xf numFmtId="0" fontId="5" fillId="0" borderId="0" xfId="0" applyFont="1"/>
    <xf numFmtId="0" fontId="0" fillId="0" borderId="0" xfId="0" applyAlignment="1">
      <alignment vertical="center"/>
    </xf>
    <xf numFmtId="0" fontId="6" fillId="0" borderId="0" xfId="0" applyFont="1" applyAlignment="1">
      <alignment vertical="center"/>
    </xf>
    <xf numFmtId="0" fontId="0" fillId="0" borderId="0" xfId="0" applyProtection="1">
      <protection locked="0"/>
    </xf>
    <xf numFmtId="0" fontId="4" fillId="0" borderId="0" xfId="0" applyFont="1"/>
    <xf numFmtId="0" fontId="7" fillId="0" borderId="0" xfId="0" applyFont="1"/>
    <xf numFmtId="0" fontId="3" fillId="0" borderId="0" xfId="0" applyFont="1"/>
    <xf numFmtId="0" fontId="8" fillId="0" borderId="0" xfId="0" applyFont="1"/>
    <xf numFmtId="0" fontId="7" fillId="0" borderId="0" xfId="0" applyFont="1" applyFill="1" applyAlignment="1">
      <alignment horizontal="center"/>
    </xf>
    <xf numFmtId="0" fontId="0" fillId="0" borderId="0" xfId="0" applyFill="1"/>
    <xf numFmtId="0" fontId="0" fillId="0" borderId="0" xfId="0" applyAlignment="1">
      <alignment wrapText="1"/>
    </xf>
    <xf numFmtId="0" fontId="0" fillId="0" borderId="0" xfId="0" applyBorder="1"/>
    <xf numFmtId="0" fontId="10" fillId="0" borderId="0" xfId="0" applyFont="1" applyBorder="1"/>
    <xf numFmtId="0" fontId="9" fillId="0" borderId="0" xfId="0" applyFont="1" applyBorder="1" applyAlignment="1">
      <alignment horizontal="center" wrapText="1"/>
    </xf>
    <xf numFmtId="0" fontId="9" fillId="0" borderId="0" xfId="0" applyFont="1" applyBorder="1" applyAlignment="1">
      <alignment horizontal="center" vertical="center" wrapText="1"/>
    </xf>
    <xf numFmtId="0" fontId="7" fillId="3" borderId="0" xfId="0" applyFont="1" applyFill="1" applyAlignment="1">
      <alignment horizontal="center"/>
    </xf>
    <xf numFmtId="0" fontId="7" fillId="3" borderId="0" xfId="0" applyFont="1" applyFill="1" applyAlignment="1">
      <alignment horizontal="center"/>
    </xf>
    <xf numFmtId="0" fontId="0" fillId="0" borderId="0" xfId="0" applyAlignment="1">
      <alignment vertical="top" wrapText="1"/>
    </xf>
    <xf numFmtId="0" fontId="0" fillId="0" borderId="0" xfId="0" applyAlignment="1">
      <alignment horizontal="center" vertical="top" wrapText="1"/>
    </xf>
    <xf numFmtId="0" fontId="9" fillId="0" borderId="0" xfId="0" applyFont="1" applyAlignment="1">
      <alignment horizontal="left" wrapText="1"/>
    </xf>
    <xf numFmtId="0" fontId="14" fillId="0" borderId="0" xfId="0" applyFont="1" applyAlignment="1">
      <alignment vertical="center"/>
    </xf>
    <xf numFmtId="0" fontId="13" fillId="0" borderId="0" xfId="0" applyFont="1" applyAlignment="1">
      <alignment vertical="center" wrapText="1"/>
    </xf>
    <xf numFmtId="0" fontId="15" fillId="0" borderId="0" xfId="0" applyFont="1"/>
    <xf numFmtId="0" fontId="11" fillId="0" borderId="0" xfId="0" quotePrefix="1" applyFont="1"/>
    <xf numFmtId="0" fontId="11" fillId="0" borderId="0" xfId="0" applyFont="1"/>
    <xf numFmtId="0" fontId="11" fillId="0" borderId="0" xfId="0" quotePrefix="1" applyFont="1" applyAlignment="1">
      <alignment wrapText="1"/>
    </xf>
    <xf numFmtId="0" fontId="11" fillId="0" borderId="0" xfId="0" applyFont="1" applyAlignment="1">
      <alignment wrapText="1"/>
    </xf>
    <xf numFmtId="0" fontId="3" fillId="0" borderId="0" xfId="0" applyFont="1" applyBorder="1"/>
    <xf numFmtId="0" fontId="18" fillId="0" borderId="16" xfId="0" applyFont="1" applyBorder="1" applyAlignment="1">
      <alignment vertical="center" wrapText="1"/>
    </xf>
    <xf numFmtId="0" fontId="4" fillId="0" borderId="0" xfId="0" applyFont="1" applyAlignment="1">
      <alignment vertical="center"/>
    </xf>
    <xf numFmtId="0" fontId="20" fillId="6" borderId="16" xfId="0" applyFont="1" applyFill="1" applyBorder="1" applyAlignment="1">
      <alignment horizontal="center" vertical="center" wrapText="1"/>
    </xf>
    <xf numFmtId="0" fontId="1" fillId="0" borderId="0" xfId="0" applyFont="1" applyFill="1" applyProtection="1">
      <protection locked="0"/>
    </xf>
    <xf numFmtId="0" fontId="0" fillId="0" borderId="0" xfId="0" applyFill="1" applyAlignment="1">
      <alignment horizontal="center" vertical="top"/>
    </xf>
    <xf numFmtId="0" fontId="0" fillId="0" borderId="0" xfId="0" applyFill="1" applyAlignment="1">
      <alignment vertical="top" wrapText="1"/>
    </xf>
    <xf numFmtId="0" fontId="0" fillId="0" borderId="0" xfId="0" applyFill="1" applyAlignment="1">
      <alignment vertical="top"/>
    </xf>
    <xf numFmtId="0" fontId="10" fillId="0" borderId="0" xfId="0" applyFont="1" applyFill="1"/>
    <xf numFmtId="0" fontId="0" fillId="0" borderId="0" xfId="0" applyAlignment="1">
      <alignment horizontal="left"/>
    </xf>
    <xf numFmtId="164" fontId="0" fillId="4" borderId="6" xfId="0" applyNumberFormat="1" applyFill="1" applyBorder="1" applyAlignment="1" applyProtection="1">
      <alignment vertical="center"/>
      <protection locked="0"/>
    </xf>
    <xf numFmtId="0" fontId="0" fillId="4" borderId="6" xfId="0" applyNumberFormat="1" applyFill="1" applyBorder="1" applyAlignment="1" applyProtection="1">
      <alignment horizontal="left" vertical="center"/>
      <protection locked="0"/>
    </xf>
    <xf numFmtId="164" fontId="0" fillId="4" borderId="6" xfId="0" applyNumberFormat="1" applyFill="1" applyBorder="1" applyAlignment="1" applyProtection="1">
      <alignment horizontal="left" vertical="center"/>
      <protection locked="0"/>
    </xf>
    <xf numFmtId="0" fontId="0" fillId="4" borderId="6" xfId="0" applyNumberFormat="1" applyFill="1" applyBorder="1" applyAlignment="1" applyProtection="1">
      <alignment horizontal="right" vertical="center"/>
      <protection locked="0"/>
    </xf>
    <xf numFmtId="9" fontId="2" fillId="4" borderId="6" xfId="1" applyFont="1" applyFill="1" applyBorder="1" applyAlignment="1" applyProtection="1">
      <alignment horizontal="right" vertical="center"/>
      <protection locked="0"/>
    </xf>
    <xf numFmtId="0" fontId="0" fillId="4" borderId="6" xfId="0" applyFill="1" applyBorder="1" applyAlignment="1" applyProtection="1">
      <alignment horizontal="right" vertical="center"/>
      <protection locked="0"/>
    </xf>
    <xf numFmtId="164" fontId="0" fillId="4" borderId="6" xfId="0" applyNumberFormat="1" applyFill="1" applyBorder="1" applyAlignment="1" applyProtection="1">
      <alignment horizontal="right" vertical="center"/>
      <protection locked="0"/>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4" fillId="0" borderId="0" xfId="0" applyFont="1" applyAlignment="1">
      <alignment horizontal="right"/>
    </xf>
    <xf numFmtId="0" fontId="24" fillId="0" borderId="0" xfId="0" applyFont="1"/>
    <xf numFmtId="3" fontId="0" fillId="4" borderId="24" xfId="0" applyNumberFormat="1" applyFill="1" applyBorder="1" applyAlignment="1" applyProtection="1">
      <alignment horizontal="center"/>
      <protection locked="0"/>
    </xf>
    <xf numFmtId="0" fontId="4" fillId="0" borderId="26" xfId="0" applyFont="1" applyFill="1" applyBorder="1" applyAlignment="1">
      <alignment horizontal="center" vertical="center" wrapText="1"/>
    </xf>
    <xf numFmtId="0" fontId="24" fillId="7" borderId="0" xfId="0" applyFont="1" applyFill="1"/>
    <xf numFmtId="0" fontId="0" fillId="7" borderId="0" xfId="0" applyFill="1"/>
    <xf numFmtId="0" fontId="0" fillId="0" borderId="26" xfId="0" applyBorder="1" applyAlignment="1">
      <alignment horizontal="center" vertical="center" wrapText="1"/>
    </xf>
    <xf numFmtId="0" fontId="25" fillId="0" borderId="26" xfId="0" applyFont="1" applyBorder="1" applyAlignment="1">
      <alignment horizontal="center" vertical="center" wrapText="1"/>
    </xf>
    <xf numFmtId="0" fontId="26" fillId="0" borderId="26" xfId="2" applyBorder="1" applyAlignment="1">
      <alignment horizontal="center" vertical="center" wrapText="1"/>
    </xf>
    <xf numFmtId="0" fontId="26" fillId="0" borderId="0" xfId="2" applyBorder="1" applyAlignment="1">
      <alignment horizontal="center" wrapText="1"/>
    </xf>
    <xf numFmtId="0" fontId="0" fillId="4" borderId="27" xfId="0" applyFill="1" applyBorder="1" applyProtection="1">
      <protection locked="0"/>
    </xf>
    <xf numFmtId="3" fontId="0" fillId="4" borderId="28" xfId="0" applyNumberFormat="1" applyFill="1" applyBorder="1" applyAlignment="1" applyProtection="1">
      <protection locked="0"/>
    </xf>
    <xf numFmtId="14" fontId="0" fillId="4" borderId="24" xfId="0" applyNumberFormat="1" applyFill="1" applyBorder="1" applyAlignment="1" applyProtection="1">
      <protection locked="0"/>
    </xf>
    <xf numFmtId="3" fontId="0" fillId="4" borderId="7" xfId="0" applyNumberFormat="1" applyFill="1" applyBorder="1" applyAlignment="1" applyProtection="1">
      <protection locked="0"/>
    </xf>
    <xf numFmtId="14" fontId="0" fillId="4" borderId="6" xfId="0" applyNumberFormat="1" applyFill="1" applyBorder="1" applyAlignment="1" applyProtection="1">
      <protection locked="0"/>
    </xf>
    <xf numFmtId="3" fontId="4" fillId="2" borderId="4" xfId="0" applyNumberFormat="1" applyFont="1" applyFill="1" applyBorder="1"/>
    <xf numFmtId="3" fontId="0" fillId="0" borderId="0" xfId="0" applyNumberFormat="1"/>
    <xf numFmtId="0" fontId="3" fillId="7" borderId="0" xfId="0" applyFont="1" applyFill="1"/>
    <xf numFmtId="0" fontId="4" fillId="3" borderId="0" xfId="0" applyFont="1" applyFill="1" applyAlignment="1">
      <alignment horizontal="center"/>
    </xf>
    <xf numFmtId="0" fontId="4" fillId="0" borderId="25" xfId="0" applyFont="1" applyBorder="1" applyAlignment="1">
      <alignment horizontal="left"/>
    </xf>
    <xf numFmtId="10" fontId="4" fillId="2" borderId="4" xfId="0" applyNumberFormat="1" applyFont="1" applyFill="1" applyBorder="1" applyAlignment="1">
      <alignment horizontal="center" vertical="center"/>
    </xf>
    <xf numFmtId="3" fontId="0" fillId="4" borderId="24" xfId="0" applyNumberFormat="1" applyFill="1" applyBorder="1" applyAlignment="1" applyProtection="1">
      <protection locked="0"/>
    </xf>
    <xf numFmtId="3" fontId="0" fillId="4" borderId="6" xfId="0" applyNumberFormat="1" applyFill="1" applyBorder="1" applyAlignment="1" applyProtection="1">
      <protection locked="0"/>
    </xf>
    <xf numFmtId="0" fontId="4" fillId="8" borderId="26" xfId="0" applyFont="1" applyFill="1" applyBorder="1" applyAlignment="1">
      <alignment horizontal="center" vertical="center" wrapText="1"/>
    </xf>
    <xf numFmtId="3" fontId="4" fillId="10" borderId="4" xfId="0" applyNumberFormat="1" applyFont="1" applyFill="1" applyBorder="1"/>
    <xf numFmtId="10" fontId="4" fillId="10" borderId="4" xfId="0" applyNumberFormat="1" applyFont="1" applyFill="1" applyBorder="1" applyAlignment="1">
      <alignment horizontal="center" vertical="center"/>
    </xf>
    <xf numFmtId="0" fontId="4" fillId="11" borderId="26" xfId="0" applyFont="1" applyFill="1" applyBorder="1" applyAlignment="1">
      <alignment horizontal="center" vertical="center" wrapText="1"/>
    </xf>
    <xf numFmtId="0" fontId="0" fillId="12" borderId="26" xfId="0" applyFill="1" applyBorder="1" applyAlignment="1">
      <alignment horizontal="center" vertical="center" wrapText="1"/>
    </xf>
    <xf numFmtId="0" fontId="0" fillId="13" borderId="26" xfId="0" applyFill="1" applyBorder="1" applyAlignment="1">
      <alignment horizontal="center" vertical="center" wrapText="1"/>
    </xf>
    <xf numFmtId="0" fontId="0" fillId="4" borderId="31" xfId="0" applyFill="1" applyBorder="1" applyProtection="1">
      <protection locked="0"/>
    </xf>
    <xf numFmtId="3" fontId="0" fillId="4" borderId="31" xfId="0" applyNumberFormat="1" applyFill="1" applyBorder="1" applyAlignment="1" applyProtection="1">
      <protection locked="0"/>
    </xf>
    <xf numFmtId="14" fontId="0" fillId="4" borderId="31" xfId="0" applyNumberFormat="1" applyFill="1" applyBorder="1" applyAlignment="1" applyProtection="1">
      <protection locked="0"/>
    </xf>
    <xf numFmtId="0" fontId="0" fillId="0" borderId="0" xfId="0" applyFill="1" applyBorder="1" applyAlignment="1" applyProtection="1">
      <alignment horizontal="left"/>
      <protection locked="0"/>
    </xf>
    <xf numFmtId="0" fontId="4" fillId="14" borderId="26" xfId="0" applyFont="1" applyFill="1" applyBorder="1" applyAlignment="1">
      <alignment horizontal="center" vertical="center" wrapText="1"/>
    </xf>
    <xf numFmtId="0" fontId="0" fillId="14" borderId="26" xfId="0" applyFill="1" applyBorder="1" applyAlignment="1">
      <alignment horizontal="center" vertical="center" wrapText="1"/>
    </xf>
    <xf numFmtId="3" fontId="0" fillId="14" borderId="31" xfId="0" applyNumberFormat="1" applyFill="1" applyBorder="1" applyAlignment="1" applyProtection="1">
      <protection locked="0"/>
    </xf>
    <xf numFmtId="3" fontId="0" fillId="14" borderId="24" xfId="0" applyNumberFormat="1" applyFill="1" applyBorder="1" applyAlignment="1" applyProtection="1">
      <protection locked="0"/>
    </xf>
    <xf numFmtId="3" fontId="0" fillId="14" borderId="6" xfId="0" applyNumberFormat="1" applyFill="1" applyBorder="1" applyAlignment="1" applyProtection="1">
      <protection locked="0"/>
    </xf>
    <xf numFmtId="3" fontId="4" fillId="14" borderId="4" xfId="0" applyNumberFormat="1" applyFont="1" applyFill="1" applyBorder="1"/>
    <xf numFmtId="10" fontId="4" fillId="14" borderId="4" xfId="0" applyNumberFormat="1" applyFont="1" applyFill="1" applyBorder="1" applyAlignment="1">
      <alignment horizontal="center" vertical="center"/>
    </xf>
    <xf numFmtId="0" fontId="4" fillId="0" borderId="29" xfId="0" applyFont="1" applyBorder="1" applyAlignment="1">
      <alignment vertical="top" wrapText="1"/>
    </xf>
    <xf numFmtId="0" fontId="10" fillId="13" borderId="26" xfId="0" applyFont="1" applyFill="1" applyBorder="1" applyAlignment="1">
      <alignment horizontal="center" vertical="center" wrapText="1"/>
    </xf>
    <xf numFmtId="3" fontId="4" fillId="10" borderId="4"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4" fillId="2" borderId="4" xfId="0" applyNumberFormat="1" applyFont="1" applyFill="1" applyBorder="1" applyAlignment="1">
      <alignment horizontal="right" vertical="center"/>
    </xf>
    <xf numFmtId="3" fontId="4" fillId="9" borderId="4" xfId="0" applyNumberFormat="1" applyFont="1" applyFill="1" applyBorder="1" applyAlignment="1">
      <alignment horizontal="right" vertical="center"/>
    </xf>
    <xf numFmtId="3" fontId="4" fillId="10" borderId="4" xfId="0" applyNumberFormat="1" applyFont="1" applyFill="1" applyBorder="1" applyAlignment="1">
      <alignment horizontal="right" vertical="center"/>
    </xf>
    <xf numFmtId="0" fontId="4" fillId="0" borderId="0" xfId="0" applyFont="1" applyAlignment="1">
      <alignment horizontal="center" vertical="center"/>
    </xf>
    <xf numFmtId="3" fontId="4" fillId="0" borderId="0" xfId="0" applyNumberFormat="1" applyFont="1" applyFill="1" applyBorder="1"/>
    <xf numFmtId="10" fontId="0" fillId="4" borderId="6" xfId="0" applyNumberFormat="1" applyFill="1" applyBorder="1" applyAlignment="1" applyProtection="1">
      <alignment horizontal="center" vertical="center"/>
      <protection locked="0"/>
    </xf>
    <xf numFmtId="0" fontId="28" fillId="0" borderId="16" xfId="0" applyFont="1" applyBorder="1" applyAlignment="1">
      <alignment vertical="center" wrapText="1"/>
    </xf>
    <xf numFmtId="0" fontId="28" fillId="0" borderId="16" xfId="0" applyFont="1" applyBorder="1" applyAlignment="1">
      <alignment horizontal="left" vertical="center" wrapText="1"/>
    </xf>
    <xf numFmtId="0" fontId="10" fillId="0" borderId="0" xfId="0" applyFont="1"/>
    <xf numFmtId="0" fontId="28" fillId="0" borderId="16" xfId="0" applyFont="1" applyBorder="1" applyAlignment="1">
      <alignment vertical="center"/>
    </xf>
    <xf numFmtId="0" fontId="28" fillId="0" borderId="17" xfId="0" applyFont="1" applyFill="1" applyBorder="1" applyAlignment="1">
      <alignment horizontal="left" vertical="center" wrapText="1"/>
    </xf>
    <xf numFmtId="0" fontId="31" fillId="0" borderId="0" xfId="0" applyFont="1"/>
    <xf numFmtId="0" fontId="28" fillId="0" borderId="16" xfId="0" applyFont="1" applyFill="1" applyBorder="1" applyAlignment="1">
      <alignment vertical="center" wrapText="1"/>
    </xf>
    <xf numFmtId="0" fontId="28" fillId="0" borderId="16" xfId="0" applyFont="1" applyFill="1" applyBorder="1" applyAlignment="1">
      <alignment horizontal="left" vertical="center" wrapText="1"/>
    </xf>
    <xf numFmtId="9" fontId="10" fillId="15" borderId="4" xfId="1" applyFont="1" applyFill="1" applyBorder="1" applyAlignment="1" applyProtection="1">
      <alignment horizontal="center"/>
      <protection locked="0"/>
    </xf>
    <xf numFmtId="164" fontId="4" fillId="2" borderId="5" xfId="0" applyNumberFormat="1" applyFont="1" applyFill="1" applyBorder="1" applyAlignment="1">
      <alignment horizontal="right" vertical="center"/>
    </xf>
    <xf numFmtId="164" fontId="4" fillId="2" borderId="1" xfId="0" applyNumberFormat="1" applyFont="1" applyFill="1" applyBorder="1"/>
    <xf numFmtId="164" fontId="0" fillId="2" borderId="4" xfId="0" applyNumberFormat="1" applyFill="1" applyBorder="1"/>
    <xf numFmtId="164" fontId="8" fillId="2" borderId="4" xfId="0" applyNumberFormat="1" applyFont="1" applyFill="1" applyBorder="1"/>
    <xf numFmtId="0" fontId="4" fillId="16" borderId="26" xfId="0" applyFont="1" applyFill="1" applyBorder="1" applyAlignment="1">
      <alignment horizontal="center" vertical="center" wrapText="1"/>
    </xf>
    <xf numFmtId="0" fontId="0" fillId="17" borderId="26" xfId="0" applyFill="1" applyBorder="1" applyAlignment="1">
      <alignment horizontal="center" vertical="center" wrapText="1"/>
    </xf>
    <xf numFmtId="10" fontId="4" fillId="16" borderId="4" xfId="0" applyNumberFormat="1" applyFont="1" applyFill="1" applyBorder="1" applyAlignment="1">
      <alignment horizontal="center" vertical="center"/>
    </xf>
    <xf numFmtId="3" fontId="4" fillId="18" borderId="4" xfId="0" applyNumberFormat="1" applyFont="1" applyFill="1" applyBorder="1"/>
    <xf numFmtId="0" fontId="12" fillId="0" borderId="2" xfId="0" applyFont="1" applyBorder="1" applyAlignment="1">
      <alignment horizontal="center"/>
    </xf>
    <xf numFmtId="0" fontId="19" fillId="0" borderId="2" xfId="0" applyFont="1" applyBorder="1" applyAlignment="1">
      <alignment horizontal="left" vertical="center" wrapText="1"/>
    </xf>
    <xf numFmtId="0" fontId="0" fillId="0" borderId="0" xfId="0" applyAlignment="1">
      <alignment horizontal="center" vertical="top" wrapText="1"/>
    </xf>
    <xf numFmtId="0" fontId="19" fillId="0" borderId="3" xfId="0" applyFont="1" applyFill="1" applyBorder="1" applyAlignment="1">
      <alignment horizontal="left" vertical="top" wrapText="1"/>
    </xf>
    <xf numFmtId="0" fontId="19" fillId="0" borderId="0" xfId="0" applyFont="1" applyFill="1" applyBorder="1" applyAlignment="1">
      <alignment horizontal="left" vertical="top" wrapText="1"/>
    </xf>
    <xf numFmtId="0" fontId="4" fillId="0" borderId="25" xfId="0" applyFont="1" applyBorder="1" applyAlignment="1">
      <alignment horizontal="left" vertical="center" wrapText="1"/>
    </xf>
    <xf numFmtId="0" fontId="4" fillId="3" borderId="0" xfId="0" applyFont="1" applyFill="1" applyAlignment="1">
      <alignment horizontal="center"/>
    </xf>
    <xf numFmtId="0" fontId="0" fillId="4" borderId="21" xfId="0" applyFill="1" applyBorder="1" applyAlignment="1" applyProtection="1">
      <alignment horizontal="left"/>
      <protection locked="0"/>
    </xf>
    <xf numFmtId="0" fontId="0" fillId="4" borderId="22" xfId="0" applyFill="1" applyBorder="1" applyAlignment="1" applyProtection="1">
      <alignment horizontal="left"/>
      <protection locked="0"/>
    </xf>
    <xf numFmtId="0" fontId="0" fillId="4" borderId="23" xfId="0" applyFill="1" applyBorder="1" applyAlignment="1" applyProtection="1">
      <alignment horizontal="left"/>
      <protection locked="0"/>
    </xf>
    <xf numFmtId="0" fontId="4" fillId="0" borderId="25" xfId="0" applyFont="1" applyBorder="1" applyAlignment="1">
      <alignment horizontal="left"/>
    </xf>
    <xf numFmtId="0" fontId="27" fillId="0" borderId="0" xfId="0" applyFont="1" applyFill="1" applyBorder="1" applyAlignment="1" applyProtection="1">
      <alignment horizontal="left" vertical="center"/>
      <protection locked="0"/>
    </xf>
    <xf numFmtId="0" fontId="4" fillId="0" borderId="0" xfId="0" applyFont="1" applyAlignment="1">
      <alignment horizontal="right" vertical="center" wrapText="1"/>
    </xf>
    <xf numFmtId="0" fontId="4" fillId="0" borderId="30" xfId="0" applyFont="1" applyBorder="1" applyAlignment="1">
      <alignment horizontal="right" vertical="center" wrapText="1"/>
    </xf>
    <xf numFmtId="3" fontId="4" fillId="0" borderId="0" xfId="0" applyNumberFormat="1" applyFont="1" applyBorder="1" applyAlignment="1">
      <alignment horizontal="right" vertical="center" wrapText="1"/>
    </xf>
    <xf numFmtId="3" fontId="4" fillId="0" borderId="30" xfId="0" applyNumberFormat="1" applyFont="1" applyBorder="1" applyAlignment="1">
      <alignment horizontal="right" vertical="center" wrapText="1"/>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7" xfId="0" applyFont="1" applyFill="1" applyBorder="1" applyAlignment="1" applyProtection="1">
      <alignment vertical="center"/>
      <protection locked="0"/>
    </xf>
    <xf numFmtId="0" fontId="0" fillId="4" borderId="10" xfId="0" applyFill="1" applyBorder="1" applyAlignment="1" applyProtection="1">
      <alignment vertical="center"/>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0" fillId="0" borderId="0" xfId="0"/>
    <xf numFmtId="0" fontId="0" fillId="4" borderId="0" xfId="0" applyFont="1" applyFill="1" applyBorder="1" applyAlignment="1" applyProtection="1">
      <alignment horizontal="left" vertical="center" wrapText="1"/>
      <protection locked="0"/>
    </xf>
    <xf numFmtId="0" fontId="4" fillId="4" borderId="13" xfId="0" applyFont="1" applyFill="1" applyBorder="1" applyAlignment="1">
      <alignment horizontal="center"/>
    </xf>
    <xf numFmtId="0" fontId="4" fillId="4" borderId="14" xfId="0" applyFont="1" applyFill="1" applyBorder="1" applyAlignment="1">
      <alignment horizontal="center"/>
    </xf>
    <xf numFmtId="0" fontId="4" fillId="4" borderId="15" xfId="0" applyFont="1" applyFill="1" applyBorder="1" applyAlignment="1">
      <alignment horizontal="center"/>
    </xf>
    <xf numFmtId="0" fontId="8" fillId="3" borderId="0" xfId="0" applyFont="1" applyFill="1" applyAlignment="1">
      <alignment horizontal="center"/>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16" fillId="0" borderId="0" xfId="0" applyFont="1" applyAlignment="1">
      <alignment horizontal="center" wrapText="1"/>
    </xf>
    <xf numFmtId="0" fontId="4" fillId="0" borderId="19" xfId="0" applyFont="1" applyBorder="1" applyAlignment="1">
      <alignment horizontal="center" vertical="center"/>
    </xf>
    <xf numFmtId="165" fontId="8" fillId="5" borderId="20" xfId="0" applyNumberFormat="1" applyFont="1" applyFill="1" applyBorder="1" applyAlignment="1">
      <alignment horizontal="center"/>
    </xf>
    <xf numFmtId="165" fontId="8" fillId="5" borderId="0" xfId="0" applyNumberFormat="1" applyFont="1" applyFill="1" applyBorder="1" applyAlignment="1">
      <alignment horizontal="center"/>
    </xf>
    <xf numFmtId="0" fontId="0" fillId="0" borderId="0" xfId="0" applyAlignment="1">
      <alignment horizontal="left" vertical="top" wrapText="1"/>
    </xf>
    <xf numFmtId="0" fontId="0" fillId="0" borderId="0" xfId="0" applyFont="1" applyAlignment="1">
      <alignment horizontal="left" wrapText="1"/>
    </xf>
    <xf numFmtId="0" fontId="4" fillId="0" borderId="0" xfId="0" applyFont="1" applyAlignment="1">
      <alignment horizontal="left" wrapText="1"/>
    </xf>
    <xf numFmtId="0" fontId="10" fillId="0" borderId="0" xfId="0" applyFont="1" applyAlignment="1">
      <alignment horizontal="left" wrapText="1"/>
    </xf>
    <xf numFmtId="0" fontId="0" fillId="0" borderId="0" xfId="0" applyAlignment="1">
      <alignment horizontal="left" wrapText="1"/>
    </xf>
    <xf numFmtId="0" fontId="0" fillId="0" borderId="0" xfId="0" applyFont="1" applyAlignment="1">
      <alignment horizontal="left" vertical="top" wrapText="1"/>
    </xf>
  </cellXfs>
  <cellStyles count="3">
    <cellStyle name="Enllaç" xfId="2" builtinId="8"/>
    <cellStyle name="Normal" xfId="0" builtinId="0"/>
    <cellStyle name="Percentatge" xfId="1" builtinId="5"/>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4EE00"/>
      <color rgb="FFFFFF19"/>
      <color rgb="FFFFFF66"/>
      <color rgb="FFE3DE00"/>
      <color rgb="FFFFFF5D"/>
      <color rgb="FFFFFFCC"/>
      <color rgb="FFF5F8EE"/>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7.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8.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37351</xdr:colOff>
      <xdr:row>0</xdr:row>
      <xdr:rowOff>59764</xdr:rowOff>
    </xdr:from>
    <xdr:to>
      <xdr:col>18</xdr:col>
      <xdr:colOff>629981</xdr:colOff>
      <xdr:row>3</xdr:row>
      <xdr:rowOff>116055</xdr:rowOff>
    </xdr:to>
    <xdr:grpSp>
      <xdr:nvGrpSpPr>
        <xdr:cNvPr id="2" name="Agrupa 1"/>
        <xdr:cNvGrpSpPr/>
      </xdr:nvGrpSpPr>
      <xdr:grpSpPr>
        <a:xfrm>
          <a:off x="494551" y="59764"/>
          <a:ext cx="11603530" cy="599216"/>
          <a:chOff x="679822" y="59764"/>
          <a:chExt cx="11514630" cy="616585"/>
        </a:xfrm>
      </xdr:grpSpPr>
      <xdr:pic>
        <xdr:nvPicPr>
          <xdr:cNvPr id="3" name="Imatge 2"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4" name="Imatge 3"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twoCellAnchor editAs="oneCell">
    <xdr:from>
      <xdr:col>1</xdr:col>
      <xdr:colOff>0</xdr:colOff>
      <xdr:row>16</xdr:row>
      <xdr:rowOff>174171</xdr:rowOff>
    </xdr:from>
    <xdr:to>
      <xdr:col>5</xdr:col>
      <xdr:colOff>522515</xdr:colOff>
      <xdr:row>19</xdr:row>
      <xdr:rowOff>119743</xdr:rowOff>
    </xdr:to>
    <xdr:pic>
      <xdr:nvPicPr>
        <xdr:cNvPr id="5" name="Imatge 4"/>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19964400"/>
          <a:ext cx="3135086" cy="500743"/>
        </a:xfrm>
        <a:prstGeom prst="rect">
          <a:avLst/>
        </a:prstGeom>
        <a:noFill/>
      </xdr:spPr>
    </xdr:pic>
    <xdr:clientData/>
  </xdr:twoCellAnchor>
  <xdr:twoCellAnchor editAs="oneCell">
    <xdr:from>
      <xdr:col>6</xdr:col>
      <xdr:colOff>99181</xdr:colOff>
      <xdr:row>17</xdr:row>
      <xdr:rowOff>130628</xdr:rowOff>
    </xdr:from>
    <xdr:to>
      <xdr:col>9</xdr:col>
      <xdr:colOff>359228</xdr:colOff>
      <xdr:row>19</xdr:row>
      <xdr:rowOff>99785</xdr:rowOff>
    </xdr:to>
    <xdr:pic>
      <xdr:nvPicPr>
        <xdr:cNvPr id="6" name="Imatge 5"/>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22095" y="20105914"/>
          <a:ext cx="2219476" cy="33927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86535</xdr:colOff>
      <xdr:row>0</xdr:row>
      <xdr:rowOff>57276</xdr:rowOff>
    </xdr:from>
    <xdr:to>
      <xdr:col>8</xdr:col>
      <xdr:colOff>550334</xdr:colOff>
      <xdr:row>4</xdr:row>
      <xdr:rowOff>10584</xdr:rowOff>
    </xdr:to>
    <xdr:grpSp>
      <xdr:nvGrpSpPr>
        <xdr:cNvPr id="6" name="Agrupa 5"/>
        <xdr:cNvGrpSpPr/>
      </xdr:nvGrpSpPr>
      <xdr:grpSpPr>
        <a:xfrm>
          <a:off x="434878" y="57276"/>
          <a:ext cx="14909142" cy="693537"/>
          <a:chOff x="679822" y="59764"/>
          <a:chExt cx="11514630" cy="616585"/>
        </a:xfrm>
      </xdr:grpSpPr>
      <xdr:pic>
        <xdr:nvPicPr>
          <xdr:cNvPr id="7" name="Imatge 6"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8" name="Imatge 7"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twoCellAnchor editAs="oneCell">
    <xdr:from>
      <xdr:col>1</xdr:col>
      <xdr:colOff>0</xdr:colOff>
      <xdr:row>68</xdr:row>
      <xdr:rowOff>0</xdr:rowOff>
    </xdr:from>
    <xdr:to>
      <xdr:col>2</xdr:col>
      <xdr:colOff>20411</xdr:colOff>
      <xdr:row>70</xdr:row>
      <xdr:rowOff>138793</xdr:rowOff>
    </xdr:to>
    <xdr:pic>
      <xdr:nvPicPr>
        <xdr:cNvPr id="5" name="Imatge 4"/>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2900" y="17554575"/>
          <a:ext cx="3135086" cy="500743"/>
        </a:xfrm>
        <a:prstGeom prst="rect">
          <a:avLst/>
        </a:prstGeom>
        <a:noFill/>
      </xdr:spPr>
    </xdr:pic>
    <xdr:clientData/>
  </xdr:twoCellAnchor>
  <xdr:twoCellAnchor editAs="oneCell">
    <xdr:from>
      <xdr:col>2</xdr:col>
      <xdr:colOff>250220</xdr:colOff>
      <xdr:row>68</xdr:row>
      <xdr:rowOff>141514</xdr:rowOff>
    </xdr:from>
    <xdr:to>
      <xdr:col>2</xdr:col>
      <xdr:colOff>2469696</xdr:colOff>
      <xdr:row>70</xdr:row>
      <xdr:rowOff>118835</xdr:rowOff>
    </xdr:to>
    <xdr:pic>
      <xdr:nvPicPr>
        <xdr:cNvPr id="9" name="Imatge 8"/>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07795" y="17696089"/>
          <a:ext cx="2219476" cy="33927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281940</xdr:colOff>
          <xdr:row>2</xdr:row>
          <xdr:rowOff>152400</xdr:rowOff>
        </xdr:from>
        <xdr:to>
          <xdr:col>2</xdr:col>
          <xdr:colOff>281940</xdr:colOff>
          <xdr:row>3</xdr:row>
          <xdr:rowOff>30480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281940</xdr:colOff>
          <xdr:row>2</xdr:row>
          <xdr:rowOff>152400</xdr:rowOff>
        </xdr:from>
        <xdr:to>
          <xdr:col>2</xdr:col>
          <xdr:colOff>281940</xdr:colOff>
          <xdr:row>3</xdr:row>
          <xdr:rowOff>30480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281940</xdr:colOff>
          <xdr:row>2</xdr:row>
          <xdr:rowOff>152400</xdr:rowOff>
        </xdr:from>
        <xdr:to>
          <xdr:col>2</xdr:col>
          <xdr:colOff>281940</xdr:colOff>
          <xdr:row>3</xdr:row>
          <xdr:rowOff>30480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xdr:row>
          <xdr:rowOff>152400</xdr:rowOff>
        </xdr:from>
        <xdr:to>
          <xdr:col>2</xdr:col>
          <xdr:colOff>243840</xdr:colOff>
          <xdr:row>3</xdr:row>
          <xdr:rowOff>30480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12700</xdr:colOff>
      <xdr:row>0</xdr:row>
      <xdr:rowOff>88900</xdr:rowOff>
    </xdr:from>
    <xdr:to>
      <xdr:col>13</xdr:col>
      <xdr:colOff>833930</xdr:colOff>
      <xdr:row>3</xdr:row>
      <xdr:rowOff>133985</xdr:rowOff>
    </xdr:to>
    <xdr:grpSp>
      <xdr:nvGrpSpPr>
        <xdr:cNvPr id="7" name="Agrupa 6"/>
        <xdr:cNvGrpSpPr/>
      </xdr:nvGrpSpPr>
      <xdr:grpSpPr>
        <a:xfrm>
          <a:off x="408940" y="88900"/>
          <a:ext cx="14552470" cy="593725"/>
          <a:chOff x="679822" y="59764"/>
          <a:chExt cx="11514630" cy="616585"/>
        </a:xfrm>
      </xdr:grpSpPr>
      <xdr:pic>
        <xdr:nvPicPr>
          <xdr:cNvPr id="8" name="Imatge 7"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9" name="Imatge 8"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twoCellAnchor editAs="oneCell">
    <xdr:from>
      <xdr:col>4</xdr:col>
      <xdr:colOff>0</xdr:colOff>
      <xdr:row>195</xdr:row>
      <xdr:rowOff>0</xdr:rowOff>
    </xdr:from>
    <xdr:to>
      <xdr:col>5</xdr:col>
      <xdr:colOff>2495006</xdr:colOff>
      <xdr:row>197</xdr:row>
      <xdr:rowOff>134983</xdr:rowOff>
    </xdr:to>
    <xdr:pic>
      <xdr:nvPicPr>
        <xdr:cNvPr id="10" name="Imatge 9"/>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16480" y="37612320"/>
          <a:ext cx="3135086" cy="500743"/>
        </a:xfrm>
        <a:prstGeom prst="rect">
          <a:avLst/>
        </a:prstGeom>
        <a:noFill/>
      </xdr:spPr>
    </xdr:pic>
    <xdr:clientData/>
  </xdr:twoCellAnchor>
  <xdr:twoCellAnchor editAs="oneCell">
    <xdr:from>
      <xdr:col>5</xdr:col>
      <xdr:colOff>2724815</xdr:colOff>
      <xdr:row>195</xdr:row>
      <xdr:rowOff>141514</xdr:rowOff>
    </xdr:from>
    <xdr:to>
      <xdr:col>8</xdr:col>
      <xdr:colOff>341811</xdr:colOff>
      <xdr:row>197</xdr:row>
      <xdr:rowOff>115025</xdr:rowOff>
    </xdr:to>
    <xdr:pic>
      <xdr:nvPicPr>
        <xdr:cNvPr id="11" name="Imatge 10"/>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81375" y="37753834"/>
          <a:ext cx="2219476" cy="33927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281940</xdr:colOff>
          <xdr:row>2</xdr:row>
          <xdr:rowOff>152400</xdr:rowOff>
        </xdr:from>
        <xdr:to>
          <xdr:col>2</xdr:col>
          <xdr:colOff>281940</xdr:colOff>
          <xdr:row>3</xdr:row>
          <xdr:rowOff>38100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281940</xdr:colOff>
          <xdr:row>2</xdr:row>
          <xdr:rowOff>152400</xdr:rowOff>
        </xdr:from>
        <xdr:to>
          <xdr:col>2</xdr:col>
          <xdr:colOff>281940</xdr:colOff>
          <xdr:row>3</xdr:row>
          <xdr:rowOff>38100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281940</xdr:colOff>
          <xdr:row>2</xdr:row>
          <xdr:rowOff>152400</xdr:rowOff>
        </xdr:from>
        <xdr:to>
          <xdr:col>2</xdr:col>
          <xdr:colOff>281940</xdr:colOff>
          <xdr:row>3</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xdr:row>
          <xdr:rowOff>152400</xdr:rowOff>
        </xdr:from>
        <xdr:to>
          <xdr:col>2</xdr:col>
          <xdr:colOff>243840</xdr:colOff>
          <xdr:row>3</xdr:row>
          <xdr:rowOff>38100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0</xdr:row>
      <xdr:rowOff>101600</xdr:rowOff>
    </xdr:from>
    <xdr:to>
      <xdr:col>6</xdr:col>
      <xdr:colOff>1151430</xdr:colOff>
      <xdr:row>3</xdr:row>
      <xdr:rowOff>146685</xdr:rowOff>
    </xdr:to>
    <xdr:grpSp>
      <xdr:nvGrpSpPr>
        <xdr:cNvPr id="8" name="Agrupa 7"/>
        <xdr:cNvGrpSpPr/>
      </xdr:nvGrpSpPr>
      <xdr:grpSpPr>
        <a:xfrm>
          <a:off x="669471" y="101600"/>
          <a:ext cx="13599245" cy="600256"/>
          <a:chOff x="679822" y="59764"/>
          <a:chExt cx="11514630" cy="616585"/>
        </a:xfrm>
      </xdr:grpSpPr>
      <xdr:pic>
        <xdr:nvPicPr>
          <xdr:cNvPr id="9" name="Imatge 8"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10" name="Imatge 9"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twoCellAnchor editAs="oneCell">
    <xdr:from>
      <xdr:col>2</xdr:col>
      <xdr:colOff>0</xdr:colOff>
      <xdr:row>55</xdr:row>
      <xdr:rowOff>0</xdr:rowOff>
    </xdr:from>
    <xdr:to>
      <xdr:col>2</xdr:col>
      <xdr:colOff>3135086</xdr:colOff>
      <xdr:row>57</xdr:row>
      <xdr:rowOff>130629</xdr:rowOff>
    </xdr:to>
    <xdr:pic>
      <xdr:nvPicPr>
        <xdr:cNvPr id="11" name="Imatge 10"/>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2743" y="11375571"/>
          <a:ext cx="3135086" cy="500743"/>
        </a:xfrm>
        <a:prstGeom prst="rect">
          <a:avLst/>
        </a:prstGeom>
        <a:noFill/>
      </xdr:spPr>
    </xdr:pic>
    <xdr:clientData/>
  </xdr:twoCellAnchor>
  <xdr:twoCellAnchor editAs="oneCell">
    <xdr:from>
      <xdr:col>2</xdr:col>
      <xdr:colOff>3364895</xdr:colOff>
      <xdr:row>55</xdr:row>
      <xdr:rowOff>141514</xdr:rowOff>
    </xdr:from>
    <xdr:to>
      <xdr:col>2</xdr:col>
      <xdr:colOff>5584371</xdr:colOff>
      <xdr:row>57</xdr:row>
      <xdr:rowOff>110671</xdr:rowOff>
    </xdr:to>
    <xdr:pic>
      <xdr:nvPicPr>
        <xdr:cNvPr id="12" name="Imatge 1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27638" y="11517085"/>
          <a:ext cx="2219476" cy="33927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55702</xdr:colOff>
      <xdr:row>0</xdr:row>
      <xdr:rowOff>11140</xdr:rowOff>
    </xdr:from>
    <xdr:to>
      <xdr:col>1</xdr:col>
      <xdr:colOff>7481823</xdr:colOff>
      <xdr:row>0</xdr:row>
      <xdr:rowOff>627725</xdr:rowOff>
    </xdr:to>
    <xdr:grpSp>
      <xdr:nvGrpSpPr>
        <xdr:cNvPr id="3" name="Agrupa 2"/>
        <xdr:cNvGrpSpPr/>
      </xdr:nvGrpSpPr>
      <xdr:grpSpPr>
        <a:xfrm>
          <a:off x="55702" y="11140"/>
          <a:ext cx="11800897" cy="616585"/>
          <a:chOff x="679822" y="59764"/>
          <a:chExt cx="11514630" cy="616585"/>
        </a:xfrm>
      </xdr:grpSpPr>
      <xdr:pic>
        <xdr:nvPicPr>
          <xdr:cNvPr id="4" name="Imatge 3"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5" name="Imatge 4"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twoCellAnchor editAs="oneCell">
    <xdr:from>
      <xdr:col>0</xdr:col>
      <xdr:colOff>0</xdr:colOff>
      <xdr:row>43</xdr:row>
      <xdr:rowOff>0</xdr:rowOff>
    </xdr:from>
    <xdr:to>
      <xdr:col>0</xdr:col>
      <xdr:colOff>3135086</xdr:colOff>
      <xdr:row>45</xdr:row>
      <xdr:rowOff>145143</xdr:rowOff>
    </xdr:to>
    <xdr:pic>
      <xdr:nvPicPr>
        <xdr:cNvPr id="8" name="Imatge 7"/>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7005300"/>
          <a:ext cx="3135086" cy="500743"/>
        </a:xfrm>
        <a:prstGeom prst="rect">
          <a:avLst/>
        </a:prstGeom>
        <a:noFill/>
      </xdr:spPr>
    </xdr:pic>
    <xdr:clientData/>
  </xdr:twoCellAnchor>
  <xdr:twoCellAnchor editAs="oneCell">
    <xdr:from>
      <xdr:col>0</xdr:col>
      <xdr:colOff>3364895</xdr:colOff>
      <xdr:row>43</xdr:row>
      <xdr:rowOff>141514</xdr:rowOff>
    </xdr:from>
    <xdr:to>
      <xdr:col>1</xdr:col>
      <xdr:colOff>1215571</xdr:colOff>
      <xdr:row>45</xdr:row>
      <xdr:rowOff>125185</xdr:rowOff>
    </xdr:to>
    <xdr:pic>
      <xdr:nvPicPr>
        <xdr:cNvPr id="9" name="Imatge 8"/>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64895" y="17146814"/>
          <a:ext cx="2219476" cy="339271"/>
        </a:xfrm>
        <a:prstGeom prst="rect">
          <a:avLst/>
        </a:prstGeom>
        <a:noFill/>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dr.arc.ca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AC26"/>
  <sheetViews>
    <sheetView showGridLines="0" tabSelected="1" zoomScale="80" zoomScaleNormal="80" zoomScaleSheetLayoutView="38" workbookViewId="0">
      <selection activeCell="B9" sqref="B9:S9"/>
    </sheetView>
  </sheetViews>
  <sheetFormatPr defaultColWidth="9.21875" defaultRowHeight="14.4" x14ac:dyDescent="0.3"/>
  <cols>
    <col min="1" max="1" width="6.6640625" customWidth="1"/>
    <col min="2" max="19" width="9.44140625" customWidth="1"/>
  </cols>
  <sheetData>
    <row r="1" spans="1:29" x14ac:dyDescent="0.3">
      <c r="A1" s="10"/>
    </row>
    <row r="4" spans="1:29" x14ac:dyDescent="0.3">
      <c r="U4" s="10"/>
    </row>
    <row r="5" spans="1:29" ht="16.8" x14ac:dyDescent="0.3">
      <c r="B5" s="1" t="s">
        <v>10</v>
      </c>
    </row>
    <row r="6" spans="1:29" ht="16.8" x14ac:dyDescent="0.3">
      <c r="B6" s="32" t="s">
        <v>2118</v>
      </c>
      <c r="C6" s="10"/>
      <c r="D6" s="10"/>
      <c r="E6" s="10"/>
      <c r="F6" s="10"/>
      <c r="G6" s="10"/>
    </row>
    <row r="7" spans="1:29" ht="24" thickBot="1" x14ac:dyDescent="0.35">
      <c r="A7" s="2"/>
      <c r="B7" s="3"/>
      <c r="C7" s="2"/>
      <c r="D7" s="2"/>
      <c r="E7" s="2"/>
      <c r="F7" s="2"/>
      <c r="G7" s="2"/>
      <c r="H7" s="2"/>
      <c r="I7" s="2"/>
      <c r="J7" s="2"/>
      <c r="K7" s="2"/>
      <c r="L7" s="2"/>
      <c r="M7" s="2"/>
      <c r="N7" s="2"/>
      <c r="O7" s="2"/>
      <c r="P7" s="2"/>
      <c r="Q7" s="2"/>
      <c r="R7" s="2"/>
      <c r="S7" s="2"/>
    </row>
    <row r="8" spans="1:29" ht="23.4" thickBot="1" x14ac:dyDescent="0.45">
      <c r="B8" s="114" t="s">
        <v>8</v>
      </c>
      <c r="C8" s="114"/>
      <c r="D8" s="114"/>
      <c r="E8" s="114"/>
      <c r="F8" s="114"/>
      <c r="G8" s="114"/>
      <c r="H8" s="114"/>
      <c r="I8" s="114"/>
      <c r="J8" s="114"/>
      <c r="K8" s="114"/>
      <c r="L8" s="114"/>
      <c r="M8" s="114"/>
      <c r="N8" s="114"/>
      <c r="O8" s="114"/>
      <c r="P8" s="114"/>
      <c r="Q8" s="114"/>
      <c r="R8" s="114"/>
      <c r="S8" s="114"/>
    </row>
    <row r="9" spans="1:29" ht="261" customHeight="1" thickBot="1" x14ac:dyDescent="0.35">
      <c r="B9" s="115" t="s">
        <v>2120</v>
      </c>
      <c r="C9" s="115"/>
      <c r="D9" s="115"/>
      <c r="E9" s="115"/>
      <c r="F9" s="115"/>
      <c r="G9" s="115"/>
      <c r="H9" s="115"/>
      <c r="I9" s="115"/>
      <c r="J9" s="115"/>
      <c r="K9" s="115"/>
      <c r="L9" s="115"/>
      <c r="M9" s="115"/>
      <c r="N9" s="115"/>
      <c r="O9" s="115"/>
      <c r="P9" s="115"/>
      <c r="Q9" s="115"/>
      <c r="R9" s="115"/>
      <c r="S9" s="115"/>
      <c r="V9" s="10"/>
      <c r="W9" s="10"/>
      <c r="X9" s="10"/>
      <c r="Y9" s="10"/>
      <c r="Z9" s="10"/>
      <c r="AA9" s="10"/>
      <c r="AB9" s="10"/>
      <c r="AC9" s="10"/>
    </row>
    <row r="10" spans="1:29" ht="23.4" thickBot="1" x14ac:dyDescent="0.45">
      <c r="B10" s="114" t="s">
        <v>68</v>
      </c>
      <c r="C10" s="114"/>
      <c r="D10" s="114"/>
      <c r="E10" s="114"/>
      <c r="F10" s="114"/>
      <c r="G10" s="114"/>
      <c r="H10" s="114"/>
      <c r="I10" s="114"/>
      <c r="J10" s="114"/>
      <c r="K10" s="114"/>
      <c r="L10" s="114"/>
      <c r="M10" s="114"/>
      <c r="N10" s="114"/>
      <c r="O10" s="114"/>
      <c r="P10" s="114"/>
      <c r="Q10" s="114"/>
      <c r="R10" s="114"/>
      <c r="S10" s="114"/>
    </row>
    <row r="11" spans="1:29" ht="409.5" customHeight="1" x14ac:dyDescent="0.3">
      <c r="B11" s="117" t="s">
        <v>2121</v>
      </c>
      <c r="C11" s="117"/>
      <c r="D11" s="117"/>
      <c r="E11" s="117"/>
      <c r="F11" s="117"/>
      <c r="G11" s="117"/>
      <c r="H11" s="117"/>
      <c r="I11" s="117"/>
      <c r="J11" s="117"/>
      <c r="K11" s="117"/>
      <c r="L11" s="117"/>
      <c r="M11" s="117"/>
      <c r="N11" s="117"/>
      <c r="O11" s="117"/>
      <c r="P11" s="117"/>
      <c r="Q11" s="117"/>
      <c r="R11" s="117"/>
      <c r="S11" s="117"/>
      <c r="V11" s="33"/>
      <c r="W11" s="34"/>
      <c r="X11" s="34"/>
      <c r="Y11" s="34"/>
      <c r="Z11" s="34"/>
      <c r="AA11" s="34"/>
      <c r="AC11" s="35"/>
    </row>
    <row r="12" spans="1:29" ht="252.6" customHeight="1" x14ac:dyDescent="0.3">
      <c r="B12" s="118"/>
      <c r="C12" s="118"/>
      <c r="D12" s="118"/>
      <c r="E12" s="118"/>
      <c r="F12" s="118"/>
      <c r="G12" s="118"/>
      <c r="H12" s="118"/>
      <c r="I12" s="118"/>
      <c r="J12" s="118"/>
      <c r="K12" s="118"/>
      <c r="L12" s="118"/>
      <c r="M12" s="118"/>
      <c r="N12" s="118"/>
      <c r="O12" s="118"/>
      <c r="P12" s="118"/>
      <c r="Q12" s="118"/>
      <c r="R12" s="118"/>
      <c r="S12" s="118"/>
    </row>
    <row r="13" spans="1:29" ht="290.39999999999998" customHeight="1" x14ac:dyDescent="0.3">
      <c r="B13" s="118"/>
      <c r="C13" s="118"/>
      <c r="D13" s="118"/>
      <c r="E13" s="118"/>
      <c r="F13" s="118"/>
      <c r="G13" s="118"/>
      <c r="H13" s="118"/>
      <c r="I13" s="118"/>
      <c r="J13" s="118"/>
      <c r="K13" s="118"/>
      <c r="L13" s="118"/>
      <c r="M13" s="118"/>
      <c r="N13" s="118"/>
      <c r="O13" s="118"/>
      <c r="P13" s="118"/>
      <c r="Q13" s="118"/>
      <c r="R13" s="118"/>
      <c r="S13" s="118"/>
    </row>
    <row r="14" spans="1:29" ht="17.399999999999999" customHeight="1" x14ac:dyDescent="0.3"/>
    <row r="18" spans="2:19" ht="14.55" customHeight="1" x14ac:dyDescent="0.3">
      <c r="B18" s="116"/>
      <c r="C18" s="116"/>
      <c r="D18" s="116"/>
      <c r="E18" s="116"/>
      <c r="F18" s="116"/>
      <c r="G18" s="116"/>
      <c r="H18" s="116"/>
      <c r="I18" s="116"/>
      <c r="J18" s="116"/>
      <c r="K18" s="116"/>
      <c r="L18" s="116"/>
      <c r="M18" s="116"/>
      <c r="N18" s="116"/>
      <c r="O18" s="116"/>
      <c r="P18" s="116"/>
      <c r="Q18" s="116"/>
      <c r="R18" s="116"/>
      <c r="S18" s="116"/>
    </row>
    <row r="19" spans="2:19" x14ac:dyDescent="0.3">
      <c r="B19" s="116"/>
      <c r="C19" s="116"/>
      <c r="D19" s="116"/>
      <c r="E19" s="116"/>
      <c r="F19" s="116"/>
      <c r="G19" s="116"/>
      <c r="H19" s="116"/>
      <c r="I19" s="116"/>
      <c r="J19" s="116"/>
      <c r="K19" s="116"/>
      <c r="L19" s="116"/>
      <c r="M19" s="116"/>
      <c r="N19" s="116"/>
      <c r="O19" s="116"/>
      <c r="P19" s="116"/>
      <c r="Q19" s="116"/>
      <c r="R19" s="116"/>
      <c r="S19" s="116"/>
    </row>
    <row r="20" spans="2:19" x14ac:dyDescent="0.3">
      <c r="B20" s="116"/>
      <c r="C20" s="116"/>
      <c r="D20" s="116"/>
      <c r="E20" s="116"/>
      <c r="F20" s="116"/>
      <c r="G20" s="116"/>
      <c r="H20" s="116"/>
      <c r="I20" s="116"/>
      <c r="J20" s="116"/>
      <c r="K20" s="116"/>
      <c r="L20" s="116"/>
      <c r="M20" s="116"/>
      <c r="N20" s="116"/>
      <c r="O20" s="116"/>
      <c r="P20" s="116"/>
      <c r="Q20" s="116"/>
      <c r="R20" s="116"/>
      <c r="S20" s="116"/>
    </row>
    <row r="21" spans="2:19" x14ac:dyDescent="0.3">
      <c r="B21" s="116"/>
      <c r="C21" s="116"/>
      <c r="D21" s="116"/>
      <c r="E21" s="116"/>
      <c r="F21" s="116"/>
      <c r="G21" s="116"/>
      <c r="H21" s="116"/>
      <c r="I21" s="116"/>
      <c r="J21" s="116"/>
      <c r="K21" s="116"/>
      <c r="L21" s="116"/>
      <c r="M21" s="116"/>
      <c r="N21" s="116"/>
      <c r="O21" s="116"/>
      <c r="P21" s="116"/>
      <c r="Q21" s="116"/>
      <c r="R21" s="116"/>
      <c r="S21" s="116"/>
    </row>
    <row r="22" spans="2:19" x14ac:dyDescent="0.3">
      <c r="B22" s="116"/>
      <c r="C22" s="116"/>
      <c r="D22" s="116"/>
      <c r="E22" s="116"/>
      <c r="F22" s="116"/>
      <c r="G22" s="116"/>
      <c r="H22" s="116"/>
      <c r="I22" s="116"/>
      <c r="J22" s="116"/>
      <c r="K22" s="116"/>
      <c r="L22" s="116"/>
      <c r="M22" s="116"/>
      <c r="N22" s="116"/>
      <c r="O22" s="116"/>
      <c r="P22" s="116"/>
      <c r="Q22" s="116"/>
      <c r="R22" s="116"/>
      <c r="S22" s="116"/>
    </row>
    <row r="23" spans="2:19" x14ac:dyDescent="0.3">
      <c r="B23" s="116"/>
      <c r="C23" s="116"/>
      <c r="D23" s="116"/>
      <c r="E23" s="116"/>
      <c r="F23" s="116"/>
      <c r="G23" s="116"/>
      <c r="H23" s="116"/>
      <c r="I23" s="116"/>
      <c r="J23" s="116"/>
      <c r="K23" s="116"/>
      <c r="L23" s="116"/>
      <c r="M23" s="116"/>
      <c r="N23" s="116"/>
      <c r="O23" s="116"/>
      <c r="P23" s="116"/>
      <c r="Q23" s="116"/>
      <c r="R23" s="116"/>
      <c r="S23" s="116"/>
    </row>
    <row r="24" spans="2:19" x14ac:dyDescent="0.3">
      <c r="B24" s="116"/>
      <c r="C24" s="116"/>
      <c r="D24" s="116"/>
      <c r="E24" s="116"/>
      <c r="F24" s="116"/>
      <c r="G24" s="116"/>
      <c r="H24" s="116"/>
      <c r="I24" s="116"/>
      <c r="J24" s="116"/>
      <c r="K24" s="116"/>
      <c r="L24" s="116"/>
      <c r="M24" s="116"/>
      <c r="N24" s="116"/>
      <c r="O24" s="116"/>
      <c r="P24" s="116"/>
      <c r="Q24" s="116"/>
      <c r="R24" s="116"/>
      <c r="S24" s="116"/>
    </row>
    <row r="25" spans="2:19" x14ac:dyDescent="0.3">
      <c r="B25" s="116"/>
      <c r="C25" s="116"/>
      <c r="D25" s="116"/>
      <c r="E25" s="116"/>
      <c r="F25" s="116"/>
      <c r="G25" s="116"/>
      <c r="H25" s="116"/>
      <c r="I25" s="116"/>
      <c r="J25" s="116"/>
      <c r="K25" s="116"/>
      <c r="L25" s="116"/>
      <c r="M25" s="116"/>
      <c r="N25" s="116"/>
      <c r="O25" s="116"/>
      <c r="P25" s="116"/>
      <c r="Q25" s="116"/>
      <c r="R25" s="116"/>
      <c r="S25" s="116"/>
    </row>
    <row r="26" spans="2:19" x14ac:dyDescent="0.3">
      <c r="B26" s="116"/>
      <c r="C26" s="116"/>
      <c r="D26" s="116"/>
      <c r="E26" s="116"/>
      <c r="F26" s="116"/>
      <c r="G26" s="116"/>
      <c r="H26" s="116"/>
      <c r="I26" s="116"/>
      <c r="J26" s="116"/>
      <c r="K26" s="116"/>
      <c r="L26" s="116"/>
      <c r="M26" s="116"/>
      <c r="N26" s="116"/>
      <c r="O26" s="116"/>
      <c r="P26" s="116"/>
      <c r="Q26" s="116"/>
      <c r="R26" s="116"/>
      <c r="S26" s="116"/>
    </row>
  </sheetData>
  <sheetProtection algorithmName="SHA-512" hashValue="UfTY8TrlTNtZRgTIR2ovmJiOYsY4QvNEgKSB1NBpl2nLd6ZdhG5mpqBzFmQgQvl362EjswmVisNV74jsOK1d7Q==" saltValue="6lr8lEOkV1Dnx0M5AqTNDg==" spinCount="100000" sheet="1" objects="1" scenarios="1"/>
  <mergeCells count="5">
    <mergeCell ref="B8:S8"/>
    <mergeCell ref="B9:S9"/>
    <mergeCell ref="B10:S10"/>
    <mergeCell ref="B18:S26"/>
    <mergeCell ref="B11:S13"/>
  </mergeCells>
  <pageMargins left="0.7" right="0.7" top="0.75" bottom="0.75" header="0.3" footer="0.3"/>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78"/>
  <sheetViews>
    <sheetView showGridLines="0" topLeftCell="A5" zoomScale="70" zoomScaleNormal="70" zoomScaleSheetLayoutView="21" workbookViewId="0">
      <selection activeCell="C12" sqref="C12"/>
    </sheetView>
  </sheetViews>
  <sheetFormatPr defaultRowHeight="14.4" x14ac:dyDescent="0.3"/>
  <cols>
    <col min="1" max="1" width="5" customWidth="1"/>
    <col min="2" max="2" width="45.44140625" customWidth="1"/>
    <col min="3" max="3" width="39.44140625" customWidth="1"/>
    <col min="4" max="4" width="40.77734375" customWidth="1"/>
    <col min="5" max="7" width="19.21875" customWidth="1"/>
    <col min="8" max="8" width="27.21875" customWidth="1"/>
    <col min="9" max="9" width="18.21875" customWidth="1"/>
    <col min="10" max="15" width="18.5546875" customWidth="1"/>
    <col min="16" max="16" width="2.77734375" customWidth="1"/>
    <col min="17" max="21" width="17.5546875" customWidth="1"/>
    <col min="22" max="22" width="15.5546875" style="48" customWidth="1"/>
    <col min="23" max="23" width="36.21875" style="48" customWidth="1"/>
    <col min="24" max="37" width="8.77734375" style="48"/>
  </cols>
  <sheetData>
    <row r="1" spans="1:41" x14ac:dyDescent="0.3">
      <c r="A1" s="10"/>
      <c r="V1"/>
      <c r="W1"/>
      <c r="X1"/>
    </row>
    <row r="2" spans="1:41" x14ac:dyDescent="0.3">
      <c r="V2"/>
      <c r="W2"/>
      <c r="X2"/>
    </row>
    <row r="3" spans="1:41" x14ac:dyDescent="0.3">
      <c r="V3"/>
      <c r="W3"/>
      <c r="X3"/>
    </row>
    <row r="4" spans="1:41" x14ac:dyDescent="0.3">
      <c r="V4"/>
      <c r="W4"/>
      <c r="X4"/>
    </row>
    <row r="5" spans="1:41" ht="16.8" x14ac:dyDescent="0.3">
      <c r="B5" s="1" t="s">
        <v>10</v>
      </c>
      <c r="V5"/>
      <c r="W5"/>
      <c r="X5"/>
    </row>
    <row r="6" spans="1:41" ht="16.8" x14ac:dyDescent="0.3">
      <c r="B6" s="32" t="s">
        <v>2118</v>
      </c>
      <c r="C6" s="10"/>
      <c r="D6" s="10"/>
      <c r="E6" s="10"/>
      <c r="F6" s="10"/>
      <c r="G6" s="10"/>
      <c r="H6" s="10"/>
      <c r="I6" s="10"/>
      <c r="J6" s="10"/>
      <c r="V6"/>
      <c r="W6"/>
      <c r="X6"/>
    </row>
    <row r="7" spans="1:41" ht="16.8" x14ac:dyDescent="0.3">
      <c r="B7" s="32"/>
      <c r="C7" s="10"/>
      <c r="D7" s="10"/>
      <c r="E7" s="10"/>
      <c r="F7" s="10"/>
      <c r="G7" s="10"/>
      <c r="H7" s="10"/>
      <c r="I7" s="10"/>
      <c r="J7" s="10"/>
      <c r="V7"/>
      <c r="W7"/>
      <c r="X7"/>
    </row>
    <row r="8" spans="1:41" x14ac:dyDescent="0.3">
      <c r="A8" s="120" t="s">
        <v>2081</v>
      </c>
      <c r="B8" s="120"/>
      <c r="C8" s="120"/>
      <c r="D8" s="120"/>
      <c r="E8" s="120"/>
      <c r="F8" s="120"/>
      <c r="G8" s="120"/>
      <c r="H8" s="120"/>
      <c r="I8" s="65"/>
    </row>
    <row r="10" spans="1:41" x14ac:dyDescent="0.3">
      <c r="B10" s="5" t="s">
        <v>84</v>
      </c>
      <c r="C10" s="121"/>
      <c r="D10" s="122"/>
      <c r="E10" s="122"/>
      <c r="F10" s="122"/>
      <c r="G10" s="122"/>
      <c r="H10" s="123"/>
      <c r="I10" s="79"/>
    </row>
    <row r="11" spans="1:41" ht="18" x14ac:dyDescent="0.3">
      <c r="B11" s="5" t="s">
        <v>85</v>
      </c>
      <c r="C11" s="49"/>
      <c r="J11" s="125" t="s">
        <v>2111</v>
      </c>
      <c r="K11" s="125"/>
      <c r="L11" s="125"/>
      <c r="M11" s="125"/>
      <c r="N11" s="125"/>
    </row>
    <row r="12" spans="1:41" x14ac:dyDescent="0.3">
      <c r="E12" s="5"/>
      <c r="F12" s="5"/>
      <c r="G12" s="5"/>
    </row>
    <row r="13" spans="1:41" ht="90.75" customHeight="1" thickBot="1" x14ac:dyDescent="0.35">
      <c r="B13" s="124" t="s">
        <v>2096</v>
      </c>
      <c r="C13" s="124"/>
      <c r="D13" s="124"/>
      <c r="E13" s="124"/>
      <c r="F13" s="124"/>
      <c r="G13" s="124"/>
      <c r="H13" s="124"/>
      <c r="I13" s="66"/>
      <c r="J13" s="119" t="s">
        <v>2103</v>
      </c>
      <c r="K13" s="119"/>
      <c r="L13" s="119"/>
      <c r="M13" s="119"/>
      <c r="N13" s="119"/>
      <c r="O13" s="119"/>
      <c r="P13" s="119"/>
      <c r="Q13" s="119"/>
      <c r="R13" s="119"/>
      <c r="S13" s="119"/>
      <c r="T13" s="119"/>
      <c r="U13" s="7"/>
    </row>
    <row r="14" spans="1:41" ht="122.25" customHeight="1" thickBot="1" x14ac:dyDescent="0.35">
      <c r="B14" s="50" t="s">
        <v>86</v>
      </c>
      <c r="C14" s="50" t="s">
        <v>87</v>
      </c>
      <c r="D14" s="50" t="s">
        <v>2104</v>
      </c>
      <c r="E14" s="70" t="s">
        <v>2095</v>
      </c>
      <c r="F14" s="73" t="s">
        <v>2097</v>
      </c>
      <c r="G14" s="50" t="s">
        <v>2082</v>
      </c>
      <c r="H14" s="50" t="s">
        <v>88</v>
      </c>
      <c r="I14" s="50" t="s">
        <v>2085</v>
      </c>
      <c r="J14" s="70" t="s">
        <v>2105</v>
      </c>
      <c r="K14" s="70" t="s">
        <v>2106</v>
      </c>
      <c r="L14" s="70" t="s">
        <v>2107</v>
      </c>
      <c r="M14" s="70" t="s">
        <v>2108</v>
      </c>
      <c r="N14" s="70" t="s">
        <v>2109</v>
      </c>
      <c r="O14" s="70" t="s">
        <v>2110</v>
      </c>
      <c r="P14" s="80"/>
      <c r="Q14" s="73" t="s">
        <v>2086</v>
      </c>
      <c r="R14" s="73" t="s">
        <v>2087</v>
      </c>
      <c r="S14" s="73" t="s">
        <v>2088</v>
      </c>
      <c r="T14" s="73" t="s">
        <v>2089</v>
      </c>
      <c r="U14" s="110" t="s">
        <v>2130</v>
      </c>
      <c r="V14" s="51"/>
      <c r="W14" s="51"/>
      <c r="AH14" s="51"/>
      <c r="AI14" s="51"/>
      <c r="AJ14" s="51"/>
      <c r="AK14" s="51"/>
      <c r="AL14" s="52"/>
      <c r="AM14" s="52"/>
      <c r="AN14" s="52"/>
      <c r="AO14" s="52"/>
    </row>
    <row r="15" spans="1:41" ht="78" customHeight="1" thickBot="1" x14ac:dyDescent="0.35">
      <c r="A15" s="5"/>
      <c r="B15" s="53" t="s">
        <v>89</v>
      </c>
      <c r="C15" s="53" t="s">
        <v>90</v>
      </c>
      <c r="D15" s="54" t="s">
        <v>91</v>
      </c>
      <c r="E15" s="75" t="s">
        <v>92</v>
      </c>
      <c r="F15" s="74" t="s">
        <v>2094</v>
      </c>
      <c r="G15" s="53" t="s">
        <v>2083</v>
      </c>
      <c r="H15" s="55" t="s">
        <v>93</v>
      </c>
      <c r="I15" s="55"/>
      <c r="J15" s="88" t="s">
        <v>2090</v>
      </c>
      <c r="K15" s="88" t="s">
        <v>2090</v>
      </c>
      <c r="L15" s="88" t="s">
        <v>2090</v>
      </c>
      <c r="M15" s="88" t="s">
        <v>2090</v>
      </c>
      <c r="N15" s="88" t="s">
        <v>2090</v>
      </c>
      <c r="O15" s="88" t="s">
        <v>2090</v>
      </c>
      <c r="P15" s="81"/>
      <c r="Q15" s="74" t="s">
        <v>2098</v>
      </c>
      <c r="R15" s="74" t="s">
        <v>2098</v>
      </c>
      <c r="S15" s="74" t="s">
        <v>2098</v>
      </c>
      <c r="T15" s="74" t="s">
        <v>2098</v>
      </c>
      <c r="U15" s="111" t="s">
        <v>2098</v>
      </c>
      <c r="V15" s="51"/>
      <c r="W15" s="64"/>
      <c r="AH15" s="64"/>
      <c r="AI15" s="64"/>
      <c r="AJ15" s="64"/>
      <c r="AK15" s="64"/>
      <c r="AL15" s="64"/>
      <c r="AM15" s="64"/>
      <c r="AN15" s="64"/>
      <c r="AO15" s="64"/>
    </row>
    <row r="16" spans="1:41" x14ac:dyDescent="0.3">
      <c r="A16" s="5">
        <v>1</v>
      </c>
      <c r="B16" s="76" t="s">
        <v>94</v>
      </c>
      <c r="C16" s="76" t="s">
        <v>94</v>
      </c>
      <c r="D16" s="76" t="s">
        <v>94</v>
      </c>
      <c r="E16" s="77"/>
      <c r="F16" s="77"/>
      <c r="G16" s="77"/>
      <c r="H16" s="78"/>
      <c r="I16" s="77"/>
      <c r="J16" s="77"/>
      <c r="K16" s="77"/>
      <c r="L16" s="77"/>
      <c r="M16" s="77"/>
      <c r="N16" s="77"/>
      <c r="O16" s="77"/>
      <c r="P16" s="82"/>
      <c r="Q16" s="77"/>
      <c r="R16" s="77"/>
      <c r="S16" s="77"/>
      <c r="T16" s="77"/>
      <c r="U16" s="77"/>
      <c r="V16" s="64"/>
      <c r="W16" s="64"/>
      <c r="AH16" s="64"/>
      <c r="AI16" s="64"/>
      <c r="AJ16" s="64"/>
      <c r="AK16" s="64"/>
      <c r="AL16" s="64"/>
      <c r="AM16" s="64"/>
      <c r="AN16" s="64"/>
      <c r="AO16" s="64"/>
    </row>
    <row r="17" spans="1:41" x14ac:dyDescent="0.3">
      <c r="A17" s="5">
        <v>2</v>
      </c>
      <c r="B17" s="57" t="s">
        <v>94</v>
      </c>
      <c r="C17" s="57" t="s">
        <v>94</v>
      </c>
      <c r="D17" s="57" t="s">
        <v>94</v>
      </c>
      <c r="E17" s="58"/>
      <c r="F17" s="58"/>
      <c r="G17" s="58"/>
      <c r="H17" s="59"/>
      <c r="I17" s="68"/>
      <c r="J17" s="68"/>
      <c r="K17" s="68"/>
      <c r="L17" s="68"/>
      <c r="M17" s="68"/>
      <c r="N17" s="68"/>
      <c r="O17" s="68"/>
      <c r="P17" s="83"/>
      <c r="Q17" s="68"/>
      <c r="R17" s="68"/>
      <c r="S17" s="68"/>
      <c r="T17" s="68"/>
      <c r="U17" s="68"/>
      <c r="V17" s="64"/>
      <c r="W17" s="64"/>
      <c r="AH17" s="64"/>
      <c r="AI17" s="64"/>
      <c r="AJ17" s="64"/>
      <c r="AK17" s="64"/>
      <c r="AL17" s="64"/>
      <c r="AM17" s="64"/>
      <c r="AN17" s="64"/>
      <c r="AO17" s="64"/>
    </row>
    <row r="18" spans="1:41" x14ac:dyDescent="0.3">
      <c r="A18" s="5">
        <v>3</v>
      </c>
      <c r="B18" s="57" t="s">
        <v>94</v>
      </c>
      <c r="C18" s="57" t="s">
        <v>94</v>
      </c>
      <c r="D18" s="57" t="s">
        <v>94</v>
      </c>
      <c r="E18" s="60"/>
      <c r="F18" s="60"/>
      <c r="G18" s="60"/>
      <c r="H18" s="61"/>
      <c r="I18" s="69"/>
      <c r="J18" s="69"/>
      <c r="K18" s="69"/>
      <c r="L18" s="69"/>
      <c r="M18" s="69"/>
      <c r="N18" s="69"/>
      <c r="O18" s="69"/>
      <c r="P18" s="84"/>
      <c r="Q18" s="69"/>
      <c r="R18" s="69"/>
      <c r="S18" s="69"/>
      <c r="T18" s="69"/>
      <c r="U18" s="69"/>
      <c r="V18" s="64"/>
      <c r="W18" s="64"/>
      <c r="AH18" s="64"/>
      <c r="AI18" s="64"/>
      <c r="AJ18" s="64"/>
      <c r="AK18" s="64"/>
      <c r="AL18" s="64"/>
      <c r="AM18" s="64"/>
      <c r="AN18" s="64"/>
      <c r="AO18" s="64"/>
    </row>
    <row r="19" spans="1:41" x14ac:dyDescent="0.3">
      <c r="A19" s="5">
        <v>4</v>
      </c>
      <c r="B19" s="57" t="s">
        <v>94</v>
      </c>
      <c r="C19" s="57" t="s">
        <v>94</v>
      </c>
      <c r="D19" s="57" t="s">
        <v>94</v>
      </c>
      <c r="E19" s="60"/>
      <c r="F19" s="58"/>
      <c r="G19" s="58"/>
      <c r="H19" s="59"/>
      <c r="I19" s="68"/>
      <c r="J19" s="68"/>
      <c r="K19" s="68"/>
      <c r="L19" s="68"/>
      <c r="M19" s="68"/>
      <c r="N19" s="68"/>
      <c r="O19" s="68"/>
      <c r="P19" s="83"/>
      <c r="Q19" s="68"/>
      <c r="R19" s="68"/>
      <c r="S19" s="68"/>
      <c r="T19" s="68"/>
      <c r="U19" s="68"/>
      <c r="V19" s="64"/>
      <c r="W19" s="64"/>
      <c r="AH19" s="64"/>
      <c r="AI19" s="64"/>
      <c r="AJ19" s="64"/>
      <c r="AK19" s="64"/>
      <c r="AL19" s="64"/>
      <c r="AM19" s="64"/>
      <c r="AN19" s="64"/>
      <c r="AO19" s="64"/>
    </row>
    <row r="20" spans="1:41" x14ac:dyDescent="0.3">
      <c r="A20" s="5">
        <v>5</v>
      </c>
      <c r="B20" s="57" t="s">
        <v>94</v>
      </c>
      <c r="C20" s="57" t="s">
        <v>94</v>
      </c>
      <c r="D20" s="57" t="s">
        <v>94</v>
      </c>
      <c r="E20" s="60"/>
      <c r="F20" s="60"/>
      <c r="G20" s="60"/>
      <c r="H20" s="61"/>
      <c r="I20" s="69"/>
      <c r="J20" s="69"/>
      <c r="K20" s="69"/>
      <c r="L20" s="69"/>
      <c r="M20" s="69"/>
      <c r="N20" s="69"/>
      <c r="O20" s="69"/>
      <c r="P20" s="84"/>
      <c r="Q20" s="69"/>
      <c r="R20" s="69"/>
      <c r="S20" s="69"/>
      <c r="T20" s="69"/>
      <c r="U20" s="69"/>
      <c r="V20" s="64"/>
      <c r="W20" s="64"/>
      <c r="AH20" s="64"/>
      <c r="AI20" s="64"/>
      <c r="AJ20" s="64"/>
      <c r="AK20" s="64"/>
      <c r="AL20" s="64"/>
      <c r="AM20" s="64"/>
      <c r="AN20" s="64"/>
      <c r="AO20" s="64"/>
    </row>
    <row r="21" spans="1:41" x14ac:dyDescent="0.3">
      <c r="A21" s="5">
        <v>6</v>
      </c>
      <c r="B21" s="57" t="s">
        <v>94</v>
      </c>
      <c r="C21" s="57" t="s">
        <v>94</v>
      </c>
      <c r="D21" s="57" t="s">
        <v>94</v>
      </c>
      <c r="E21" s="60"/>
      <c r="F21" s="60"/>
      <c r="G21" s="60"/>
      <c r="H21" s="61"/>
      <c r="I21" s="69"/>
      <c r="J21" s="69"/>
      <c r="K21" s="69"/>
      <c r="L21" s="69"/>
      <c r="M21" s="69"/>
      <c r="N21" s="69"/>
      <c r="O21" s="69"/>
      <c r="P21" s="84"/>
      <c r="Q21" s="69"/>
      <c r="R21" s="69"/>
      <c r="S21" s="69"/>
      <c r="T21" s="69"/>
      <c r="U21" s="69"/>
      <c r="V21" s="64"/>
      <c r="W21" s="64"/>
      <c r="AH21" s="64"/>
      <c r="AI21" s="64"/>
      <c r="AJ21" s="64"/>
      <c r="AK21" s="64"/>
      <c r="AL21" s="64"/>
      <c r="AM21" s="64"/>
      <c r="AN21" s="64"/>
      <c r="AO21" s="64"/>
    </row>
    <row r="22" spans="1:41" x14ac:dyDescent="0.3">
      <c r="A22" s="5">
        <v>7</v>
      </c>
      <c r="B22" s="57" t="s">
        <v>94</v>
      </c>
      <c r="C22" s="57" t="s">
        <v>94</v>
      </c>
      <c r="D22" s="57" t="s">
        <v>94</v>
      </c>
      <c r="E22" s="60"/>
      <c r="F22" s="60"/>
      <c r="G22" s="60"/>
      <c r="H22" s="61"/>
      <c r="I22" s="69"/>
      <c r="J22" s="69"/>
      <c r="K22" s="69"/>
      <c r="L22" s="69"/>
      <c r="M22" s="69"/>
      <c r="N22" s="69"/>
      <c r="O22" s="69"/>
      <c r="P22" s="84"/>
      <c r="Q22" s="69"/>
      <c r="R22" s="69"/>
      <c r="S22" s="69"/>
      <c r="T22" s="69"/>
      <c r="U22" s="69"/>
      <c r="V22" s="64"/>
      <c r="W22" s="64"/>
      <c r="AH22" s="64"/>
      <c r="AI22" s="64"/>
      <c r="AJ22" s="64"/>
      <c r="AK22" s="64"/>
      <c r="AL22" s="64"/>
      <c r="AM22" s="64"/>
      <c r="AN22" s="64"/>
      <c r="AO22" s="64"/>
    </row>
    <row r="23" spans="1:41" x14ac:dyDescent="0.3">
      <c r="A23" s="5">
        <v>8</v>
      </c>
      <c r="B23" s="57" t="s">
        <v>94</v>
      </c>
      <c r="C23" s="57" t="s">
        <v>94</v>
      </c>
      <c r="D23" s="57" t="s">
        <v>94</v>
      </c>
      <c r="E23" s="60"/>
      <c r="F23" s="60"/>
      <c r="G23" s="60"/>
      <c r="H23" s="61"/>
      <c r="I23" s="69"/>
      <c r="J23" s="69"/>
      <c r="K23" s="69"/>
      <c r="L23" s="69"/>
      <c r="M23" s="69"/>
      <c r="N23" s="69"/>
      <c r="O23" s="69"/>
      <c r="P23" s="84"/>
      <c r="Q23" s="69"/>
      <c r="R23" s="69"/>
      <c r="S23" s="69"/>
      <c r="T23" s="69"/>
      <c r="U23" s="69"/>
      <c r="V23" s="64"/>
      <c r="W23" s="64"/>
      <c r="AH23" s="64"/>
      <c r="AI23" s="64"/>
      <c r="AJ23" s="64"/>
      <c r="AK23" s="64"/>
      <c r="AL23" s="64"/>
      <c r="AM23" s="64"/>
      <c r="AN23" s="64"/>
      <c r="AO23" s="64"/>
    </row>
    <row r="24" spans="1:41" x14ac:dyDescent="0.3">
      <c r="A24" s="5">
        <v>9</v>
      </c>
      <c r="B24" s="57" t="s">
        <v>94</v>
      </c>
      <c r="C24" s="57" t="s">
        <v>94</v>
      </c>
      <c r="D24" s="57" t="s">
        <v>94</v>
      </c>
      <c r="E24" s="60"/>
      <c r="F24" s="60"/>
      <c r="G24" s="60"/>
      <c r="H24" s="61"/>
      <c r="I24" s="69"/>
      <c r="J24" s="69"/>
      <c r="K24" s="69"/>
      <c r="L24" s="69"/>
      <c r="M24" s="69"/>
      <c r="N24" s="69"/>
      <c r="O24" s="69"/>
      <c r="P24" s="84"/>
      <c r="Q24" s="69"/>
      <c r="R24" s="69"/>
      <c r="S24" s="69"/>
      <c r="T24" s="69"/>
      <c r="U24" s="69"/>
      <c r="V24" s="64"/>
      <c r="W24" s="64"/>
      <c r="AH24" s="64"/>
      <c r="AI24" s="64"/>
      <c r="AJ24" s="64"/>
      <c r="AK24" s="64"/>
      <c r="AL24" s="64"/>
      <c r="AM24" s="64"/>
      <c r="AN24" s="64"/>
      <c r="AO24" s="64"/>
    </row>
    <row r="25" spans="1:41" x14ac:dyDescent="0.3">
      <c r="A25" s="5">
        <v>10</v>
      </c>
      <c r="B25" s="57" t="s">
        <v>94</v>
      </c>
      <c r="C25" s="57" t="s">
        <v>94</v>
      </c>
      <c r="D25" s="57" t="s">
        <v>94</v>
      </c>
      <c r="E25" s="60"/>
      <c r="F25" s="60"/>
      <c r="G25" s="60"/>
      <c r="H25" s="61"/>
      <c r="I25" s="69"/>
      <c r="J25" s="69"/>
      <c r="K25" s="69"/>
      <c r="L25" s="69"/>
      <c r="M25" s="69"/>
      <c r="N25" s="69"/>
      <c r="O25" s="69"/>
      <c r="P25" s="84"/>
      <c r="Q25" s="69"/>
      <c r="R25" s="69"/>
      <c r="S25" s="69"/>
      <c r="T25" s="69"/>
      <c r="U25" s="69"/>
      <c r="V25" s="64"/>
      <c r="W25" s="64"/>
      <c r="AH25" s="64"/>
      <c r="AI25" s="64"/>
      <c r="AJ25" s="64"/>
      <c r="AK25" s="64"/>
      <c r="AL25" s="64"/>
      <c r="AM25" s="64"/>
      <c r="AN25" s="64"/>
      <c r="AO25" s="64"/>
    </row>
    <row r="26" spans="1:41" x14ac:dyDescent="0.3">
      <c r="A26" s="5">
        <v>11</v>
      </c>
      <c r="B26" s="57" t="s">
        <v>94</v>
      </c>
      <c r="C26" s="57" t="s">
        <v>94</v>
      </c>
      <c r="D26" s="57" t="s">
        <v>94</v>
      </c>
      <c r="E26" s="60"/>
      <c r="F26" s="60"/>
      <c r="G26" s="60"/>
      <c r="H26" s="61"/>
      <c r="I26" s="69"/>
      <c r="J26" s="69"/>
      <c r="K26" s="69"/>
      <c r="L26" s="69"/>
      <c r="M26" s="69"/>
      <c r="N26" s="69"/>
      <c r="O26" s="69"/>
      <c r="P26" s="84"/>
      <c r="Q26" s="69"/>
      <c r="R26" s="69"/>
      <c r="S26" s="69"/>
      <c r="T26" s="69"/>
      <c r="U26" s="69"/>
      <c r="V26" s="64"/>
      <c r="W26" s="64"/>
      <c r="AH26" s="64"/>
      <c r="AI26" s="64"/>
      <c r="AJ26" s="64"/>
      <c r="AK26" s="64"/>
      <c r="AL26" s="64"/>
      <c r="AM26" s="64"/>
      <c r="AN26" s="64"/>
      <c r="AO26" s="64"/>
    </row>
    <row r="27" spans="1:41" x14ac:dyDescent="0.3">
      <c r="A27" s="5">
        <v>12</v>
      </c>
      <c r="B27" s="57" t="s">
        <v>94</v>
      </c>
      <c r="C27" s="57" t="s">
        <v>94</v>
      </c>
      <c r="D27" s="57" t="s">
        <v>94</v>
      </c>
      <c r="E27" s="60"/>
      <c r="F27" s="60"/>
      <c r="G27" s="60"/>
      <c r="H27" s="61"/>
      <c r="I27" s="69"/>
      <c r="J27" s="69"/>
      <c r="K27" s="69"/>
      <c r="L27" s="69"/>
      <c r="M27" s="69"/>
      <c r="N27" s="69"/>
      <c r="O27" s="69"/>
      <c r="P27" s="84"/>
      <c r="Q27" s="69"/>
      <c r="R27" s="69"/>
      <c r="S27" s="69"/>
      <c r="T27" s="69"/>
      <c r="U27" s="69"/>
      <c r="V27" s="64"/>
      <c r="W27" s="64"/>
      <c r="AH27" s="64"/>
      <c r="AI27" s="64"/>
      <c r="AJ27" s="64"/>
      <c r="AK27" s="64"/>
      <c r="AL27" s="64"/>
      <c r="AM27" s="64"/>
      <c r="AN27" s="64"/>
      <c r="AO27" s="64"/>
    </row>
    <row r="28" spans="1:41" x14ac:dyDescent="0.3">
      <c r="A28" s="5">
        <v>13</v>
      </c>
      <c r="B28" s="57" t="s">
        <v>94</v>
      </c>
      <c r="C28" s="57" t="s">
        <v>94</v>
      </c>
      <c r="D28" s="57" t="s">
        <v>94</v>
      </c>
      <c r="E28" s="60"/>
      <c r="F28" s="60"/>
      <c r="G28" s="60"/>
      <c r="H28" s="61"/>
      <c r="I28" s="69"/>
      <c r="J28" s="69"/>
      <c r="K28" s="69"/>
      <c r="L28" s="69"/>
      <c r="M28" s="69"/>
      <c r="N28" s="69"/>
      <c r="O28" s="69"/>
      <c r="P28" s="84"/>
      <c r="Q28" s="69"/>
      <c r="R28" s="69"/>
      <c r="S28" s="69"/>
      <c r="T28" s="69"/>
      <c r="U28" s="69"/>
      <c r="V28" s="64"/>
      <c r="W28" s="64"/>
      <c r="AH28" s="64"/>
      <c r="AI28" s="64"/>
      <c r="AJ28" s="64"/>
      <c r="AK28" s="64"/>
      <c r="AL28" s="64"/>
      <c r="AM28" s="64"/>
      <c r="AN28" s="64"/>
      <c r="AO28" s="64"/>
    </row>
    <row r="29" spans="1:41" x14ac:dyDescent="0.3">
      <c r="A29" s="5">
        <v>14</v>
      </c>
      <c r="B29" s="57" t="s">
        <v>94</v>
      </c>
      <c r="C29" s="57" t="s">
        <v>94</v>
      </c>
      <c r="D29" s="57" t="s">
        <v>94</v>
      </c>
      <c r="E29" s="60"/>
      <c r="F29" s="60"/>
      <c r="G29" s="60"/>
      <c r="H29" s="61"/>
      <c r="I29" s="69"/>
      <c r="J29" s="69"/>
      <c r="K29" s="69"/>
      <c r="L29" s="69"/>
      <c r="M29" s="69"/>
      <c r="N29" s="69"/>
      <c r="O29" s="69"/>
      <c r="P29" s="84"/>
      <c r="Q29" s="69"/>
      <c r="R29" s="69"/>
      <c r="S29" s="69"/>
      <c r="T29" s="69"/>
      <c r="U29" s="69"/>
      <c r="V29" s="64"/>
      <c r="W29" s="64"/>
      <c r="AH29" s="64"/>
      <c r="AI29" s="64"/>
      <c r="AJ29" s="64"/>
      <c r="AK29" s="64"/>
      <c r="AL29" s="64"/>
      <c r="AM29" s="64"/>
      <c r="AN29" s="64"/>
      <c r="AO29" s="64"/>
    </row>
    <row r="30" spans="1:41" x14ac:dyDescent="0.3">
      <c r="A30" s="5">
        <v>15</v>
      </c>
      <c r="B30" s="57" t="s">
        <v>94</v>
      </c>
      <c r="C30" s="57" t="s">
        <v>94</v>
      </c>
      <c r="D30" s="57" t="s">
        <v>94</v>
      </c>
      <c r="E30" s="60"/>
      <c r="F30" s="60"/>
      <c r="G30" s="60"/>
      <c r="H30" s="61"/>
      <c r="I30" s="69"/>
      <c r="J30" s="69"/>
      <c r="K30" s="69"/>
      <c r="L30" s="69"/>
      <c r="M30" s="69"/>
      <c r="N30" s="69"/>
      <c r="O30" s="69"/>
      <c r="P30" s="84"/>
      <c r="Q30" s="69"/>
      <c r="R30" s="69"/>
      <c r="S30" s="69"/>
      <c r="T30" s="69"/>
      <c r="U30" s="69"/>
      <c r="V30" s="64"/>
      <c r="W30" s="64"/>
      <c r="AH30" s="64"/>
      <c r="AI30" s="64"/>
      <c r="AJ30" s="64"/>
      <c r="AK30" s="64"/>
      <c r="AL30" s="64"/>
      <c r="AM30" s="64"/>
      <c r="AN30" s="64"/>
      <c r="AO30" s="64"/>
    </row>
    <row r="31" spans="1:41" x14ac:dyDescent="0.3">
      <c r="A31" s="5">
        <v>16</v>
      </c>
      <c r="B31" s="57" t="s">
        <v>94</v>
      </c>
      <c r="C31" s="57" t="s">
        <v>94</v>
      </c>
      <c r="D31" s="57" t="s">
        <v>94</v>
      </c>
      <c r="E31" s="60"/>
      <c r="F31" s="60"/>
      <c r="G31" s="60"/>
      <c r="H31" s="61"/>
      <c r="I31" s="69"/>
      <c r="J31" s="69"/>
      <c r="K31" s="69"/>
      <c r="L31" s="69"/>
      <c r="M31" s="69"/>
      <c r="N31" s="69"/>
      <c r="O31" s="69"/>
      <c r="P31" s="84"/>
      <c r="Q31" s="69"/>
      <c r="R31" s="69"/>
      <c r="S31" s="69"/>
      <c r="T31" s="69"/>
      <c r="U31" s="69"/>
      <c r="V31" s="64"/>
      <c r="W31" s="64"/>
      <c r="AH31" s="64"/>
      <c r="AI31" s="64"/>
      <c r="AJ31" s="64"/>
      <c r="AK31" s="64"/>
      <c r="AL31" s="64"/>
      <c r="AM31" s="64"/>
      <c r="AN31" s="64"/>
      <c r="AO31" s="64"/>
    </row>
    <row r="32" spans="1:41" x14ac:dyDescent="0.3">
      <c r="A32" s="5">
        <v>17</v>
      </c>
      <c r="B32" s="57" t="s">
        <v>94</v>
      </c>
      <c r="C32" s="57" t="s">
        <v>94</v>
      </c>
      <c r="D32" s="57" t="s">
        <v>94</v>
      </c>
      <c r="E32" s="60"/>
      <c r="F32" s="60"/>
      <c r="G32" s="60"/>
      <c r="H32" s="61"/>
      <c r="I32" s="69"/>
      <c r="J32" s="69"/>
      <c r="K32" s="69"/>
      <c r="L32" s="69"/>
      <c r="M32" s="69"/>
      <c r="N32" s="69"/>
      <c r="O32" s="69"/>
      <c r="P32" s="84"/>
      <c r="Q32" s="69"/>
      <c r="R32" s="69"/>
      <c r="S32" s="69"/>
      <c r="T32" s="69"/>
      <c r="U32" s="69"/>
      <c r="V32" s="64"/>
      <c r="W32" s="64"/>
      <c r="AH32" s="64"/>
      <c r="AI32" s="64"/>
      <c r="AJ32" s="64"/>
      <c r="AK32" s="64"/>
      <c r="AL32" s="64"/>
      <c r="AM32" s="64"/>
      <c r="AN32" s="64"/>
      <c r="AO32" s="64"/>
    </row>
    <row r="33" spans="1:41" x14ac:dyDescent="0.3">
      <c r="A33" s="5">
        <v>18</v>
      </c>
      <c r="B33" s="57" t="s">
        <v>94</v>
      </c>
      <c r="C33" s="57" t="s">
        <v>94</v>
      </c>
      <c r="D33" s="57" t="s">
        <v>94</v>
      </c>
      <c r="E33" s="60"/>
      <c r="F33" s="60"/>
      <c r="G33" s="60"/>
      <c r="H33" s="61"/>
      <c r="I33" s="69"/>
      <c r="J33" s="69"/>
      <c r="K33" s="69"/>
      <c r="L33" s="69"/>
      <c r="M33" s="69"/>
      <c r="N33" s="69"/>
      <c r="O33" s="69"/>
      <c r="P33" s="84"/>
      <c r="Q33" s="69"/>
      <c r="R33" s="69"/>
      <c r="S33" s="69"/>
      <c r="T33" s="69"/>
      <c r="U33" s="69"/>
      <c r="V33" s="64"/>
      <c r="W33" s="64"/>
      <c r="AH33" s="64"/>
      <c r="AI33" s="64"/>
      <c r="AJ33" s="64"/>
      <c r="AK33" s="64"/>
      <c r="AL33" s="64"/>
      <c r="AM33" s="64"/>
      <c r="AN33" s="64"/>
      <c r="AO33" s="64"/>
    </row>
    <row r="34" spans="1:41" x14ac:dyDescent="0.3">
      <c r="A34" s="5">
        <v>19</v>
      </c>
      <c r="B34" s="57" t="s">
        <v>94</v>
      </c>
      <c r="C34" s="57" t="s">
        <v>94</v>
      </c>
      <c r="D34" s="57" t="s">
        <v>94</v>
      </c>
      <c r="E34" s="60"/>
      <c r="F34" s="60"/>
      <c r="G34" s="60"/>
      <c r="H34" s="61"/>
      <c r="I34" s="69"/>
      <c r="J34" s="69"/>
      <c r="K34" s="69"/>
      <c r="L34" s="69"/>
      <c r="M34" s="69"/>
      <c r="N34" s="69"/>
      <c r="O34" s="69"/>
      <c r="P34" s="84"/>
      <c r="Q34" s="69"/>
      <c r="R34" s="69"/>
      <c r="S34" s="69"/>
      <c r="T34" s="69"/>
      <c r="U34" s="69"/>
      <c r="V34" s="64"/>
      <c r="W34" s="64"/>
      <c r="AH34" s="64"/>
      <c r="AI34" s="64"/>
      <c r="AJ34" s="64"/>
      <c r="AK34" s="64"/>
      <c r="AL34" s="64"/>
      <c r="AM34" s="64"/>
      <c r="AN34" s="64"/>
      <c r="AO34" s="64"/>
    </row>
    <row r="35" spans="1:41" x14ac:dyDescent="0.3">
      <c r="A35" s="5">
        <v>20</v>
      </c>
      <c r="B35" s="57" t="s">
        <v>94</v>
      </c>
      <c r="C35" s="57" t="s">
        <v>94</v>
      </c>
      <c r="D35" s="57" t="s">
        <v>94</v>
      </c>
      <c r="E35" s="60"/>
      <c r="F35" s="60"/>
      <c r="G35" s="60"/>
      <c r="H35" s="61"/>
      <c r="I35" s="69"/>
      <c r="J35" s="69"/>
      <c r="K35" s="69"/>
      <c r="L35" s="69"/>
      <c r="M35" s="69"/>
      <c r="N35" s="69"/>
      <c r="O35" s="69"/>
      <c r="P35" s="84"/>
      <c r="Q35" s="69"/>
      <c r="R35" s="69"/>
      <c r="S35" s="69"/>
      <c r="T35" s="69"/>
      <c r="U35" s="69"/>
      <c r="V35" s="64"/>
      <c r="W35" s="64"/>
      <c r="AH35" s="64"/>
      <c r="AI35" s="64"/>
      <c r="AJ35" s="64"/>
      <c r="AK35" s="64"/>
      <c r="AL35" s="64"/>
      <c r="AM35" s="64"/>
      <c r="AN35" s="64"/>
      <c r="AO35" s="64"/>
    </row>
    <row r="36" spans="1:41" x14ac:dyDescent="0.3">
      <c r="A36" s="5">
        <v>21</v>
      </c>
      <c r="B36" s="57" t="s">
        <v>94</v>
      </c>
      <c r="C36" s="57" t="s">
        <v>94</v>
      </c>
      <c r="D36" s="57" t="s">
        <v>94</v>
      </c>
      <c r="E36" s="60"/>
      <c r="F36" s="60"/>
      <c r="G36" s="60"/>
      <c r="H36" s="61"/>
      <c r="I36" s="69"/>
      <c r="J36" s="69"/>
      <c r="K36" s="69"/>
      <c r="L36" s="69"/>
      <c r="M36" s="69"/>
      <c r="N36" s="69"/>
      <c r="O36" s="69"/>
      <c r="P36" s="84"/>
      <c r="Q36" s="69"/>
      <c r="R36" s="69"/>
      <c r="S36" s="69"/>
      <c r="T36" s="69"/>
      <c r="U36" s="69"/>
      <c r="V36" s="64"/>
      <c r="W36" s="64"/>
      <c r="AH36" s="64"/>
      <c r="AI36" s="64"/>
      <c r="AJ36" s="64"/>
      <c r="AK36" s="64"/>
      <c r="AL36" s="64"/>
      <c r="AM36" s="64"/>
      <c r="AN36" s="64"/>
      <c r="AO36" s="64"/>
    </row>
    <row r="37" spans="1:41" x14ac:dyDescent="0.3">
      <c r="A37" s="5">
        <v>22</v>
      </c>
      <c r="B37" s="57" t="s">
        <v>94</v>
      </c>
      <c r="C37" s="57" t="s">
        <v>94</v>
      </c>
      <c r="D37" s="57" t="s">
        <v>94</v>
      </c>
      <c r="E37" s="60"/>
      <c r="F37" s="60"/>
      <c r="G37" s="60"/>
      <c r="H37" s="61"/>
      <c r="I37" s="69"/>
      <c r="J37" s="69"/>
      <c r="K37" s="69"/>
      <c r="L37" s="69"/>
      <c r="M37" s="69"/>
      <c r="N37" s="69"/>
      <c r="O37" s="69"/>
      <c r="P37" s="84"/>
      <c r="Q37" s="69"/>
      <c r="R37" s="69"/>
      <c r="S37" s="69"/>
      <c r="T37" s="69"/>
      <c r="U37" s="69"/>
      <c r="V37" s="64"/>
      <c r="W37" s="64"/>
      <c r="AH37" s="64"/>
      <c r="AI37" s="64"/>
      <c r="AJ37" s="64"/>
      <c r="AK37" s="64"/>
      <c r="AL37" s="64"/>
      <c r="AM37" s="64"/>
      <c r="AN37" s="64"/>
      <c r="AO37" s="64"/>
    </row>
    <row r="38" spans="1:41" x14ac:dyDescent="0.3">
      <c r="A38" s="5">
        <v>23</v>
      </c>
      <c r="B38" s="57" t="s">
        <v>94</v>
      </c>
      <c r="C38" s="57" t="s">
        <v>94</v>
      </c>
      <c r="D38" s="57" t="s">
        <v>94</v>
      </c>
      <c r="E38" s="60"/>
      <c r="F38" s="60"/>
      <c r="G38" s="60"/>
      <c r="H38" s="61"/>
      <c r="I38" s="69"/>
      <c r="J38" s="69"/>
      <c r="K38" s="69"/>
      <c r="L38" s="69"/>
      <c r="M38" s="69"/>
      <c r="N38" s="69"/>
      <c r="O38" s="69"/>
      <c r="P38" s="84"/>
      <c r="Q38" s="69"/>
      <c r="R38" s="69"/>
      <c r="S38" s="69"/>
      <c r="T38" s="69"/>
      <c r="U38" s="69"/>
      <c r="V38" s="64"/>
      <c r="W38" s="64"/>
      <c r="AH38" s="64"/>
      <c r="AI38" s="64"/>
      <c r="AJ38" s="64"/>
      <c r="AK38" s="64"/>
      <c r="AL38" s="64"/>
      <c r="AM38" s="64"/>
      <c r="AN38" s="64"/>
      <c r="AO38" s="64"/>
    </row>
    <row r="39" spans="1:41" x14ac:dyDescent="0.3">
      <c r="A39" s="5">
        <v>24</v>
      </c>
      <c r="B39" s="57" t="s">
        <v>94</v>
      </c>
      <c r="C39" s="57" t="s">
        <v>94</v>
      </c>
      <c r="D39" s="57" t="s">
        <v>94</v>
      </c>
      <c r="E39" s="60"/>
      <c r="F39" s="60"/>
      <c r="G39" s="60"/>
      <c r="H39" s="61"/>
      <c r="I39" s="69"/>
      <c r="J39" s="69"/>
      <c r="K39" s="69"/>
      <c r="L39" s="69"/>
      <c r="M39" s="69"/>
      <c r="N39" s="69"/>
      <c r="O39" s="69"/>
      <c r="P39" s="84"/>
      <c r="Q39" s="69"/>
      <c r="R39" s="69"/>
      <c r="S39" s="69"/>
      <c r="T39" s="69"/>
      <c r="U39" s="69"/>
      <c r="V39" s="64"/>
      <c r="W39" s="64"/>
      <c r="AH39" s="64"/>
      <c r="AI39" s="64"/>
      <c r="AJ39" s="64"/>
      <c r="AK39" s="64"/>
      <c r="AL39" s="64"/>
      <c r="AM39" s="64"/>
      <c r="AN39" s="64"/>
      <c r="AO39" s="64"/>
    </row>
    <row r="40" spans="1:41" x14ac:dyDescent="0.3">
      <c r="A40" s="5">
        <v>25</v>
      </c>
      <c r="B40" s="57" t="s">
        <v>94</v>
      </c>
      <c r="C40" s="57" t="s">
        <v>94</v>
      </c>
      <c r="D40" s="57" t="s">
        <v>94</v>
      </c>
      <c r="E40" s="60"/>
      <c r="F40" s="60"/>
      <c r="G40" s="60"/>
      <c r="H40" s="61"/>
      <c r="I40" s="69"/>
      <c r="J40" s="69"/>
      <c r="K40" s="69"/>
      <c r="L40" s="69"/>
      <c r="M40" s="69"/>
      <c r="N40" s="69"/>
      <c r="O40" s="69"/>
      <c r="P40" s="84"/>
      <c r="Q40" s="69"/>
      <c r="R40" s="69"/>
      <c r="S40" s="69"/>
      <c r="T40" s="69"/>
      <c r="U40" s="69"/>
      <c r="V40" s="64"/>
      <c r="W40" s="64"/>
      <c r="AH40" s="64"/>
      <c r="AI40" s="64"/>
      <c r="AJ40" s="64"/>
      <c r="AK40" s="64"/>
      <c r="AL40" s="64"/>
      <c r="AM40" s="64"/>
      <c r="AN40" s="64"/>
      <c r="AO40" s="64"/>
    </row>
    <row r="41" spans="1:41" x14ac:dyDescent="0.3">
      <c r="A41" s="5">
        <v>26</v>
      </c>
      <c r="B41" s="57" t="s">
        <v>94</v>
      </c>
      <c r="C41" s="57" t="s">
        <v>94</v>
      </c>
      <c r="D41" s="57" t="s">
        <v>94</v>
      </c>
      <c r="E41" s="60"/>
      <c r="F41" s="60"/>
      <c r="G41" s="60"/>
      <c r="H41" s="61"/>
      <c r="I41" s="69"/>
      <c r="J41" s="69"/>
      <c r="K41" s="69"/>
      <c r="L41" s="69"/>
      <c r="M41" s="69"/>
      <c r="N41" s="69"/>
      <c r="O41" s="69"/>
      <c r="P41" s="84"/>
      <c r="Q41" s="69"/>
      <c r="R41" s="69"/>
      <c r="S41" s="69"/>
      <c r="T41" s="69"/>
      <c r="U41" s="69"/>
      <c r="V41" s="64"/>
      <c r="W41" s="64"/>
      <c r="AH41" s="64"/>
      <c r="AI41" s="64"/>
      <c r="AJ41" s="64"/>
      <c r="AK41" s="64"/>
      <c r="AL41" s="64"/>
      <c r="AM41" s="64"/>
      <c r="AN41" s="64"/>
      <c r="AO41" s="64"/>
    </row>
    <row r="42" spans="1:41" x14ac:dyDescent="0.3">
      <c r="A42" s="5">
        <v>27</v>
      </c>
      <c r="B42" s="57" t="s">
        <v>94</v>
      </c>
      <c r="C42" s="57" t="s">
        <v>94</v>
      </c>
      <c r="D42" s="57" t="s">
        <v>94</v>
      </c>
      <c r="E42" s="60"/>
      <c r="F42" s="60"/>
      <c r="G42" s="60"/>
      <c r="H42" s="61"/>
      <c r="I42" s="69"/>
      <c r="J42" s="69"/>
      <c r="K42" s="69"/>
      <c r="L42" s="69"/>
      <c r="M42" s="69"/>
      <c r="N42" s="69"/>
      <c r="O42" s="69"/>
      <c r="P42" s="84"/>
      <c r="Q42" s="69"/>
      <c r="R42" s="69"/>
      <c r="S42" s="69"/>
      <c r="T42" s="69"/>
      <c r="U42" s="69"/>
      <c r="V42" s="64"/>
      <c r="W42" s="64"/>
      <c r="AH42" s="64"/>
      <c r="AI42" s="64"/>
      <c r="AJ42" s="64"/>
      <c r="AK42" s="64"/>
      <c r="AL42" s="64"/>
      <c r="AM42" s="64"/>
      <c r="AN42" s="64"/>
      <c r="AO42" s="64"/>
    </row>
    <row r="43" spans="1:41" x14ac:dyDescent="0.3">
      <c r="A43" s="5">
        <v>28</v>
      </c>
      <c r="B43" s="57" t="s">
        <v>94</v>
      </c>
      <c r="C43" s="57" t="s">
        <v>94</v>
      </c>
      <c r="D43" s="57" t="s">
        <v>94</v>
      </c>
      <c r="E43" s="60"/>
      <c r="F43" s="60"/>
      <c r="G43" s="60"/>
      <c r="H43" s="61"/>
      <c r="I43" s="69"/>
      <c r="J43" s="69"/>
      <c r="K43" s="69"/>
      <c r="L43" s="69"/>
      <c r="M43" s="69"/>
      <c r="N43" s="69"/>
      <c r="O43" s="69"/>
      <c r="P43" s="84"/>
      <c r="Q43" s="69"/>
      <c r="R43" s="69"/>
      <c r="S43" s="69"/>
      <c r="T43" s="69"/>
      <c r="U43" s="69"/>
      <c r="V43" s="64"/>
      <c r="W43" s="64"/>
      <c r="AH43" s="64"/>
      <c r="AI43" s="64"/>
      <c r="AJ43" s="64"/>
      <c r="AK43" s="64"/>
      <c r="AL43" s="64"/>
      <c r="AM43" s="64"/>
      <c r="AN43" s="64"/>
      <c r="AO43" s="64"/>
    </row>
    <row r="44" spans="1:41" x14ac:dyDescent="0.3">
      <c r="A44" s="5">
        <v>29</v>
      </c>
      <c r="B44" s="57" t="s">
        <v>94</v>
      </c>
      <c r="C44" s="57" t="s">
        <v>94</v>
      </c>
      <c r="D44" s="57" t="s">
        <v>94</v>
      </c>
      <c r="E44" s="60"/>
      <c r="F44" s="60"/>
      <c r="G44" s="60"/>
      <c r="H44" s="61"/>
      <c r="I44" s="69"/>
      <c r="J44" s="69"/>
      <c r="K44" s="69"/>
      <c r="L44" s="69"/>
      <c r="M44" s="69"/>
      <c r="N44" s="69"/>
      <c r="O44" s="69"/>
      <c r="P44" s="84"/>
      <c r="Q44" s="69"/>
      <c r="R44" s="69"/>
      <c r="S44" s="69"/>
      <c r="T44" s="69"/>
      <c r="U44" s="69"/>
      <c r="V44" s="64"/>
      <c r="W44" s="64"/>
      <c r="AH44" s="64"/>
      <c r="AI44" s="64"/>
      <c r="AJ44" s="64"/>
      <c r="AK44" s="64"/>
      <c r="AL44" s="64"/>
      <c r="AM44" s="64"/>
      <c r="AN44" s="64"/>
      <c r="AO44" s="64"/>
    </row>
    <row r="45" spans="1:41" x14ac:dyDescent="0.3">
      <c r="A45" s="5">
        <v>30</v>
      </c>
      <c r="B45" s="57" t="s">
        <v>94</v>
      </c>
      <c r="C45" s="57" t="s">
        <v>94</v>
      </c>
      <c r="D45" s="57" t="s">
        <v>94</v>
      </c>
      <c r="E45" s="60"/>
      <c r="F45" s="60"/>
      <c r="G45" s="60"/>
      <c r="H45" s="61"/>
      <c r="I45" s="69"/>
      <c r="J45" s="69"/>
      <c r="K45" s="69"/>
      <c r="L45" s="69"/>
      <c r="M45" s="69"/>
      <c r="N45" s="69"/>
      <c r="O45" s="69"/>
      <c r="P45" s="84"/>
      <c r="Q45" s="69"/>
      <c r="R45" s="69"/>
      <c r="S45" s="69"/>
      <c r="T45" s="69"/>
      <c r="U45" s="69"/>
      <c r="V45" s="64"/>
      <c r="W45" s="64"/>
      <c r="AH45" s="64"/>
      <c r="AI45" s="64"/>
      <c r="AJ45" s="64"/>
      <c r="AK45" s="64"/>
      <c r="AL45" s="64"/>
      <c r="AM45" s="64"/>
      <c r="AN45" s="64"/>
      <c r="AO45" s="64"/>
    </row>
    <row r="46" spans="1:41" x14ac:dyDescent="0.3">
      <c r="A46" s="5">
        <v>31</v>
      </c>
      <c r="B46" s="57" t="s">
        <v>94</v>
      </c>
      <c r="C46" s="57" t="s">
        <v>94</v>
      </c>
      <c r="D46" s="57" t="s">
        <v>94</v>
      </c>
      <c r="E46" s="60"/>
      <c r="F46" s="60"/>
      <c r="G46" s="60"/>
      <c r="H46" s="61"/>
      <c r="I46" s="69"/>
      <c r="J46" s="69"/>
      <c r="K46" s="69"/>
      <c r="L46" s="69"/>
      <c r="M46" s="69"/>
      <c r="N46" s="69"/>
      <c r="O46" s="69"/>
      <c r="P46" s="84"/>
      <c r="Q46" s="69"/>
      <c r="R46" s="69"/>
      <c r="S46" s="69"/>
      <c r="T46" s="69"/>
      <c r="U46" s="69"/>
      <c r="V46" s="64"/>
      <c r="W46" s="64"/>
      <c r="AH46" s="64"/>
      <c r="AI46" s="64"/>
      <c r="AJ46" s="64"/>
      <c r="AK46" s="64"/>
      <c r="AL46" s="64"/>
      <c r="AM46" s="64"/>
      <c r="AN46" s="64"/>
      <c r="AO46" s="64"/>
    </row>
    <row r="47" spans="1:41" x14ac:dyDescent="0.3">
      <c r="A47" s="5">
        <v>32</v>
      </c>
      <c r="B47" s="57" t="s">
        <v>94</v>
      </c>
      <c r="C47" s="57" t="s">
        <v>94</v>
      </c>
      <c r="D47" s="57" t="s">
        <v>94</v>
      </c>
      <c r="E47" s="60"/>
      <c r="F47" s="60"/>
      <c r="G47" s="60"/>
      <c r="H47" s="61"/>
      <c r="I47" s="69"/>
      <c r="J47" s="69"/>
      <c r="K47" s="69"/>
      <c r="L47" s="69"/>
      <c r="M47" s="69"/>
      <c r="N47" s="69"/>
      <c r="O47" s="69"/>
      <c r="P47" s="84"/>
      <c r="Q47" s="69"/>
      <c r="R47" s="69"/>
      <c r="S47" s="69"/>
      <c r="T47" s="69"/>
      <c r="U47" s="69"/>
      <c r="V47" s="64"/>
      <c r="W47" s="64"/>
      <c r="AH47" s="64"/>
      <c r="AI47" s="64"/>
      <c r="AJ47" s="64"/>
      <c r="AK47" s="64"/>
      <c r="AL47" s="64"/>
      <c r="AM47" s="64"/>
      <c r="AN47" s="64"/>
      <c r="AO47" s="64"/>
    </row>
    <row r="48" spans="1:41" x14ac:dyDescent="0.3">
      <c r="A48" s="5">
        <v>33</v>
      </c>
      <c r="B48" s="57" t="s">
        <v>94</v>
      </c>
      <c r="C48" s="57" t="s">
        <v>94</v>
      </c>
      <c r="D48" s="57" t="s">
        <v>94</v>
      </c>
      <c r="E48" s="60"/>
      <c r="F48" s="60"/>
      <c r="G48" s="60"/>
      <c r="H48" s="61"/>
      <c r="I48" s="69"/>
      <c r="J48" s="69"/>
      <c r="K48" s="69"/>
      <c r="L48" s="69"/>
      <c r="M48" s="69"/>
      <c r="N48" s="69"/>
      <c r="O48" s="69"/>
      <c r="P48" s="84"/>
      <c r="Q48" s="69"/>
      <c r="R48" s="69"/>
      <c r="S48" s="69"/>
      <c r="T48" s="69"/>
      <c r="U48" s="69"/>
      <c r="V48" s="64"/>
      <c r="W48" s="64"/>
      <c r="AH48" s="64"/>
      <c r="AI48" s="64"/>
      <c r="AJ48" s="64"/>
      <c r="AK48" s="64"/>
      <c r="AL48" s="64"/>
      <c r="AM48" s="64"/>
      <c r="AN48" s="64"/>
      <c r="AO48" s="64"/>
    </row>
    <row r="49" spans="1:41" x14ac:dyDescent="0.3">
      <c r="A49" s="5">
        <v>34</v>
      </c>
      <c r="B49" s="57" t="s">
        <v>94</v>
      </c>
      <c r="C49" s="57" t="s">
        <v>94</v>
      </c>
      <c r="D49" s="57" t="s">
        <v>94</v>
      </c>
      <c r="E49" s="60"/>
      <c r="F49" s="60"/>
      <c r="G49" s="60"/>
      <c r="H49" s="61"/>
      <c r="I49" s="69"/>
      <c r="J49" s="69"/>
      <c r="K49" s="69"/>
      <c r="L49" s="69"/>
      <c r="M49" s="69"/>
      <c r="N49" s="69"/>
      <c r="O49" s="69"/>
      <c r="P49" s="84"/>
      <c r="Q49" s="69"/>
      <c r="R49" s="69"/>
      <c r="S49" s="69"/>
      <c r="T49" s="69"/>
      <c r="U49" s="69"/>
      <c r="V49" s="64"/>
      <c r="W49" s="64"/>
      <c r="AH49" s="64"/>
      <c r="AI49" s="64"/>
      <c r="AJ49" s="64"/>
      <c r="AK49" s="64"/>
      <c r="AL49" s="64"/>
      <c r="AM49" s="64"/>
      <c r="AN49" s="64"/>
      <c r="AO49" s="64"/>
    </row>
    <row r="50" spans="1:41" x14ac:dyDescent="0.3">
      <c r="A50" s="5">
        <v>35</v>
      </c>
      <c r="B50" s="57" t="s">
        <v>94</v>
      </c>
      <c r="C50" s="57" t="s">
        <v>94</v>
      </c>
      <c r="D50" s="57" t="s">
        <v>94</v>
      </c>
      <c r="E50" s="60"/>
      <c r="F50" s="60"/>
      <c r="G50" s="60"/>
      <c r="H50" s="61"/>
      <c r="I50" s="69"/>
      <c r="J50" s="69"/>
      <c r="K50" s="69"/>
      <c r="L50" s="69"/>
      <c r="M50" s="69"/>
      <c r="N50" s="69"/>
      <c r="O50" s="69"/>
      <c r="P50" s="84"/>
      <c r="Q50" s="69"/>
      <c r="R50" s="69"/>
      <c r="S50" s="69"/>
      <c r="T50" s="69"/>
      <c r="U50" s="69"/>
      <c r="V50" s="64"/>
      <c r="W50" s="64"/>
      <c r="AH50" s="64"/>
      <c r="AI50" s="64"/>
      <c r="AJ50" s="64"/>
      <c r="AK50" s="64"/>
      <c r="AL50" s="64"/>
      <c r="AM50" s="64"/>
      <c r="AN50" s="64"/>
      <c r="AO50" s="64"/>
    </row>
    <row r="51" spans="1:41" x14ac:dyDescent="0.3">
      <c r="A51" s="5">
        <v>36</v>
      </c>
      <c r="B51" s="57" t="s">
        <v>94</v>
      </c>
      <c r="C51" s="57" t="s">
        <v>94</v>
      </c>
      <c r="D51" s="57" t="s">
        <v>94</v>
      </c>
      <c r="E51" s="60"/>
      <c r="F51" s="60"/>
      <c r="G51" s="60"/>
      <c r="H51" s="61"/>
      <c r="I51" s="69"/>
      <c r="J51" s="69"/>
      <c r="K51" s="69"/>
      <c r="L51" s="69"/>
      <c r="M51" s="69"/>
      <c r="N51" s="69"/>
      <c r="O51" s="69"/>
      <c r="P51" s="84"/>
      <c r="Q51" s="69"/>
      <c r="R51" s="69"/>
      <c r="S51" s="69"/>
      <c r="T51" s="69"/>
      <c r="U51" s="69"/>
      <c r="V51" s="64"/>
      <c r="W51" s="64"/>
      <c r="AH51" s="64"/>
      <c r="AI51" s="64"/>
      <c r="AJ51" s="64"/>
      <c r="AK51" s="64"/>
      <c r="AL51" s="64"/>
      <c r="AM51" s="64"/>
      <c r="AN51" s="64"/>
      <c r="AO51" s="64"/>
    </row>
    <row r="52" spans="1:41" x14ac:dyDescent="0.3">
      <c r="A52" s="5">
        <v>37</v>
      </c>
      <c r="B52" s="57" t="s">
        <v>94</v>
      </c>
      <c r="C52" s="57" t="s">
        <v>94</v>
      </c>
      <c r="D52" s="57" t="s">
        <v>94</v>
      </c>
      <c r="E52" s="60"/>
      <c r="F52" s="60"/>
      <c r="G52" s="60"/>
      <c r="H52" s="61"/>
      <c r="I52" s="69"/>
      <c r="J52" s="69"/>
      <c r="K52" s="69"/>
      <c r="L52" s="69"/>
      <c r="M52" s="69"/>
      <c r="N52" s="69"/>
      <c r="O52" s="69"/>
      <c r="P52" s="84"/>
      <c r="Q52" s="69"/>
      <c r="R52" s="69"/>
      <c r="S52" s="69"/>
      <c r="T52" s="69"/>
      <c r="U52" s="69"/>
      <c r="V52" s="64"/>
      <c r="W52" s="64"/>
      <c r="AH52" s="64"/>
      <c r="AI52" s="64"/>
      <c r="AJ52" s="64"/>
      <c r="AK52" s="64"/>
      <c r="AL52" s="64"/>
      <c r="AM52" s="64"/>
      <c r="AN52" s="64"/>
      <c r="AO52" s="64"/>
    </row>
    <row r="53" spans="1:41" x14ac:dyDescent="0.3">
      <c r="A53" s="5">
        <v>38</v>
      </c>
      <c r="B53" s="57" t="s">
        <v>94</v>
      </c>
      <c r="C53" s="57" t="s">
        <v>94</v>
      </c>
      <c r="D53" s="57" t="s">
        <v>94</v>
      </c>
      <c r="E53" s="60"/>
      <c r="F53" s="60"/>
      <c r="G53" s="60"/>
      <c r="H53" s="61"/>
      <c r="I53" s="69"/>
      <c r="J53" s="69"/>
      <c r="K53" s="69"/>
      <c r="L53" s="69"/>
      <c r="M53" s="69"/>
      <c r="N53" s="69"/>
      <c r="O53" s="69"/>
      <c r="P53" s="84"/>
      <c r="Q53" s="69"/>
      <c r="R53" s="69"/>
      <c r="S53" s="69"/>
      <c r="T53" s="69"/>
      <c r="U53" s="69"/>
      <c r="V53" s="64"/>
      <c r="W53" s="64"/>
      <c r="AH53" s="64"/>
      <c r="AI53" s="64"/>
      <c r="AJ53" s="64"/>
      <c r="AK53" s="64"/>
      <c r="AL53" s="64"/>
      <c r="AM53" s="64"/>
      <c r="AN53" s="64"/>
      <c r="AO53" s="64"/>
    </row>
    <row r="54" spans="1:41" x14ac:dyDescent="0.3">
      <c r="A54" s="5">
        <v>39</v>
      </c>
      <c r="B54" s="57" t="s">
        <v>94</v>
      </c>
      <c r="C54" s="57" t="s">
        <v>94</v>
      </c>
      <c r="D54" s="57" t="s">
        <v>94</v>
      </c>
      <c r="E54" s="60"/>
      <c r="F54" s="60"/>
      <c r="G54" s="60"/>
      <c r="H54" s="61"/>
      <c r="I54" s="69"/>
      <c r="J54" s="69"/>
      <c r="K54" s="69"/>
      <c r="L54" s="69"/>
      <c r="M54" s="69"/>
      <c r="N54" s="69"/>
      <c r="O54" s="69"/>
      <c r="P54" s="84"/>
      <c r="Q54" s="69"/>
      <c r="R54" s="69"/>
      <c r="S54" s="69"/>
      <c r="T54" s="69"/>
      <c r="U54" s="69"/>
      <c r="V54" s="64"/>
      <c r="W54" s="64"/>
      <c r="AH54" s="64"/>
      <c r="AI54" s="64"/>
      <c r="AJ54" s="64"/>
      <c r="AK54" s="64"/>
      <c r="AL54" s="64"/>
      <c r="AM54" s="64"/>
      <c r="AN54" s="64"/>
      <c r="AO54" s="64"/>
    </row>
    <row r="55" spans="1:41" x14ac:dyDescent="0.3">
      <c r="A55" s="5">
        <v>40</v>
      </c>
      <c r="B55" s="57" t="s">
        <v>94</v>
      </c>
      <c r="C55" s="57" t="s">
        <v>94</v>
      </c>
      <c r="D55" s="57" t="s">
        <v>94</v>
      </c>
      <c r="E55" s="60"/>
      <c r="F55" s="60"/>
      <c r="G55" s="60"/>
      <c r="H55" s="61"/>
      <c r="I55" s="69"/>
      <c r="J55" s="69"/>
      <c r="K55" s="69"/>
      <c r="L55" s="69"/>
      <c r="M55" s="69"/>
      <c r="N55" s="69"/>
      <c r="O55" s="69"/>
      <c r="P55" s="84"/>
      <c r="Q55" s="69"/>
      <c r="R55" s="69"/>
      <c r="S55" s="69"/>
      <c r="T55" s="69"/>
      <c r="U55" s="69"/>
      <c r="V55" s="64"/>
      <c r="W55" s="64"/>
      <c r="AH55" s="64"/>
      <c r="AI55" s="64"/>
      <c r="AJ55" s="64"/>
      <c r="AK55" s="64"/>
      <c r="AL55" s="64"/>
      <c r="AM55" s="64"/>
      <c r="AN55" s="64"/>
      <c r="AO55" s="64"/>
    </row>
    <row r="56" spans="1:41" ht="29.55" customHeight="1" x14ac:dyDescent="0.3">
      <c r="D56" s="87"/>
      <c r="G56" s="95"/>
      <c r="J56" s="62">
        <f>SUM(J16:J55)</f>
        <v>0</v>
      </c>
      <c r="K56" s="62">
        <f t="shared" ref="K56:U56" si="0">SUM(K16:K55)</f>
        <v>0</v>
      </c>
      <c r="L56" s="62">
        <f t="shared" si="0"/>
        <v>0</v>
      </c>
      <c r="M56" s="62">
        <f t="shared" si="0"/>
        <v>0</v>
      </c>
      <c r="N56" s="62">
        <f t="shared" si="0"/>
        <v>0</v>
      </c>
      <c r="O56" s="62">
        <f t="shared" si="0"/>
        <v>0</v>
      </c>
      <c r="P56" s="85"/>
      <c r="Q56" s="71">
        <f t="shared" si="0"/>
        <v>0</v>
      </c>
      <c r="R56" s="71">
        <f t="shared" si="0"/>
        <v>0</v>
      </c>
      <c r="S56" s="71">
        <f t="shared" si="0"/>
        <v>0</v>
      </c>
      <c r="T56" s="71">
        <f t="shared" si="0"/>
        <v>0</v>
      </c>
      <c r="U56" s="113">
        <f t="shared" si="0"/>
        <v>0</v>
      </c>
      <c r="AH56" s="64"/>
      <c r="AI56" s="64"/>
      <c r="AJ56" s="64"/>
      <c r="AK56" s="64"/>
      <c r="AL56" s="64"/>
      <c r="AM56" s="64"/>
      <c r="AN56" s="64"/>
      <c r="AO56" s="64"/>
    </row>
    <row r="57" spans="1:41" ht="48.6" customHeight="1" x14ac:dyDescent="0.3">
      <c r="E57" s="63"/>
      <c r="F57" s="63"/>
      <c r="G57" s="63"/>
      <c r="I57" s="94" t="s">
        <v>2102</v>
      </c>
      <c r="J57" s="67" t="e">
        <f>+J56/$F$59</f>
        <v>#DIV/0!</v>
      </c>
      <c r="K57" s="67" t="e">
        <f t="shared" ref="K57:O57" si="1">+K56/$F$59</f>
        <v>#DIV/0!</v>
      </c>
      <c r="L57" s="67" t="e">
        <f t="shared" si="1"/>
        <v>#DIV/0!</v>
      </c>
      <c r="M57" s="67" t="e">
        <f t="shared" si="1"/>
        <v>#DIV/0!</v>
      </c>
      <c r="N57" s="67" t="e">
        <f t="shared" si="1"/>
        <v>#DIV/0!</v>
      </c>
      <c r="O57" s="67" t="e">
        <f t="shared" si="1"/>
        <v>#DIV/0!</v>
      </c>
      <c r="P57" s="86"/>
      <c r="Q57" s="72" t="e">
        <f>+Q56/$F$60</f>
        <v>#DIV/0!</v>
      </c>
      <c r="R57" s="72" t="e">
        <f>+R56/$F$60</f>
        <v>#DIV/0!</v>
      </c>
      <c r="S57" s="72" t="e">
        <f>+S56/$F$60</f>
        <v>#DIV/0!</v>
      </c>
      <c r="T57" s="72" t="e">
        <f>+T56/$F$60</f>
        <v>#DIV/0!</v>
      </c>
      <c r="U57" s="112" t="e">
        <f>+U56/$F$60</f>
        <v>#DIV/0!</v>
      </c>
      <c r="AH57" s="64"/>
      <c r="AI57" s="64"/>
      <c r="AJ57" s="64"/>
      <c r="AK57" s="64"/>
      <c r="AL57" s="64"/>
      <c r="AM57" s="64"/>
      <c r="AN57" s="64"/>
      <c r="AO57" s="64"/>
    </row>
    <row r="58" spans="1:41" x14ac:dyDescent="0.3">
      <c r="J58" s="56"/>
      <c r="K58" s="56"/>
      <c r="L58" s="56"/>
      <c r="M58" s="56"/>
      <c r="N58" s="56"/>
      <c r="O58" s="56"/>
      <c r="P58" s="56"/>
      <c r="Q58" s="56"/>
      <c r="R58" s="56"/>
      <c r="V58" s="64"/>
      <c r="W58" s="64"/>
      <c r="AH58" s="64"/>
      <c r="AI58" s="64"/>
      <c r="AJ58" s="64"/>
      <c r="AK58" s="64"/>
      <c r="AL58" s="64"/>
      <c r="AM58" s="64"/>
      <c r="AN58" s="64"/>
      <c r="AO58" s="64"/>
    </row>
    <row r="59" spans="1:41" ht="45" customHeight="1" x14ac:dyDescent="0.3">
      <c r="D59" s="126" t="s">
        <v>2093</v>
      </c>
      <c r="E59" s="127"/>
      <c r="F59" s="91">
        <f>SUM(O59)</f>
        <v>0</v>
      </c>
      <c r="J59" s="128" t="s">
        <v>2084</v>
      </c>
      <c r="K59" s="128"/>
      <c r="L59" s="128"/>
      <c r="M59" s="128"/>
      <c r="N59" s="129"/>
      <c r="O59" s="90">
        <f>SUM(J56:O56)</f>
        <v>0</v>
      </c>
      <c r="Q59" s="128" t="s">
        <v>2099</v>
      </c>
      <c r="R59" s="128"/>
      <c r="S59" s="128"/>
      <c r="T59" s="129"/>
      <c r="U59" s="89">
        <f>SUM(Q56:U56)</f>
        <v>0</v>
      </c>
      <c r="W59" s="64"/>
      <c r="AH59" s="64"/>
      <c r="AI59" s="64"/>
      <c r="AJ59" s="64"/>
      <c r="AK59" s="64"/>
      <c r="AL59" s="64"/>
      <c r="AM59" s="64"/>
      <c r="AN59" s="64"/>
      <c r="AO59" s="64"/>
    </row>
    <row r="60" spans="1:41" ht="47.25" customHeight="1" x14ac:dyDescent="0.3">
      <c r="D60" s="126" t="s">
        <v>2091</v>
      </c>
      <c r="E60" s="127"/>
      <c r="F60" s="93">
        <f>SUM(U59)</f>
        <v>0</v>
      </c>
      <c r="J60" s="128" t="s">
        <v>2101</v>
      </c>
      <c r="K60" s="128"/>
      <c r="L60" s="128"/>
      <c r="M60" s="128"/>
      <c r="N60" s="129"/>
      <c r="O60" s="67" t="e">
        <f>SUM(J57:O57)</f>
        <v>#DIV/0!</v>
      </c>
      <c r="Q60" s="128" t="s">
        <v>2100</v>
      </c>
      <c r="R60" s="128"/>
      <c r="S60" s="128"/>
      <c r="T60" s="129"/>
      <c r="U60" s="72" t="e">
        <f>SUM(Q57:U57)</f>
        <v>#DIV/0!</v>
      </c>
      <c r="W60" s="64"/>
      <c r="AH60" s="64"/>
      <c r="AI60" s="64"/>
      <c r="AJ60" s="64"/>
      <c r="AK60" s="64"/>
      <c r="AL60" s="64"/>
      <c r="AM60" s="64"/>
      <c r="AN60" s="64"/>
      <c r="AO60" s="64"/>
    </row>
    <row r="61" spans="1:41" ht="41.25" customHeight="1" x14ac:dyDescent="0.3">
      <c r="D61" s="126" t="s">
        <v>2092</v>
      </c>
      <c r="E61" s="127"/>
      <c r="F61" s="92">
        <f>SUM(I16:I55)</f>
        <v>0</v>
      </c>
      <c r="V61" s="64"/>
      <c r="W61" s="64"/>
      <c r="AH61" s="64"/>
      <c r="AI61" s="64"/>
      <c r="AJ61" s="64"/>
      <c r="AK61" s="64"/>
      <c r="AL61" s="64"/>
      <c r="AM61" s="64"/>
      <c r="AN61" s="64"/>
      <c r="AO61" s="64"/>
    </row>
    <row r="62" spans="1:41" x14ac:dyDescent="0.3">
      <c r="V62" s="64"/>
      <c r="W62" s="64"/>
      <c r="AH62" s="64"/>
      <c r="AI62" s="64"/>
      <c r="AJ62" s="64"/>
      <c r="AK62" s="64"/>
      <c r="AL62" s="64"/>
      <c r="AM62" s="64"/>
      <c r="AN62" s="64"/>
      <c r="AO62" s="64"/>
    </row>
    <row r="63" spans="1:41" x14ac:dyDescent="0.3">
      <c r="V63" s="64"/>
      <c r="W63" s="64"/>
      <c r="AH63" s="64"/>
      <c r="AI63" s="64"/>
      <c r="AJ63" s="64"/>
      <c r="AK63" s="64"/>
      <c r="AL63" s="64"/>
      <c r="AM63" s="64"/>
      <c r="AN63" s="64"/>
      <c r="AO63" s="64"/>
    </row>
    <row r="64" spans="1:41" x14ac:dyDescent="0.3">
      <c r="V64" s="64"/>
      <c r="W64" s="64"/>
      <c r="AH64" s="64"/>
      <c r="AI64" s="64"/>
      <c r="AJ64" s="64"/>
      <c r="AK64" s="64"/>
      <c r="AL64" s="64"/>
      <c r="AM64" s="64"/>
      <c r="AN64" s="64"/>
      <c r="AO64" s="64"/>
    </row>
    <row r="65" spans="22:41" x14ac:dyDescent="0.3">
      <c r="V65" s="64"/>
      <c r="W65" s="64"/>
      <c r="AH65" s="64"/>
      <c r="AI65" s="64"/>
      <c r="AJ65" s="64"/>
      <c r="AK65" s="64"/>
      <c r="AL65" s="64"/>
      <c r="AM65" s="64"/>
      <c r="AN65" s="64"/>
      <c r="AO65" s="64"/>
    </row>
    <row r="66" spans="22:41" x14ac:dyDescent="0.3">
      <c r="V66" s="64"/>
      <c r="W66" s="64"/>
      <c r="AH66" s="64"/>
      <c r="AI66" s="64"/>
      <c r="AJ66" s="64"/>
      <c r="AK66" s="64"/>
      <c r="AL66" s="64"/>
      <c r="AM66" s="64"/>
      <c r="AN66" s="64"/>
      <c r="AO66" s="64"/>
    </row>
    <row r="67" spans="22:41" x14ac:dyDescent="0.3">
      <c r="V67" s="64"/>
      <c r="W67" s="64"/>
      <c r="AH67" s="64"/>
      <c r="AI67" s="64"/>
      <c r="AJ67" s="64"/>
      <c r="AK67" s="64"/>
      <c r="AL67" s="64"/>
      <c r="AM67" s="64"/>
      <c r="AN67" s="64"/>
      <c r="AO67" s="64"/>
    </row>
    <row r="68" spans="22:41" x14ac:dyDescent="0.3">
      <c r="V68" s="64"/>
      <c r="W68" s="64"/>
      <c r="AH68" s="64"/>
      <c r="AI68" s="64"/>
      <c r="AJ68" s="64"/>
      <c r="AK68" s="64"/>
      <c r="AL68" s="64"/>
      <c r="AM68" s="64"/>
      <c r="AN68" s="64"/>
      <c r="AO68" s="64"/>
    </row>
    <row r="69" spans="22:41" x14ac:dyDescent="0.3">
      <c r="V69" s="64"/>
      <c r="W69" s="64"/>
      <c r="AH69" s="64"/>
      <c r="AI69" s="64"/>
      <c r="AJ69" s="64"/>
      <c r="AK69" s="64"/>
      <c r="AL69" s="64"/>
      <c r="AM69" s="64"/>
      <c r="AN69" s="64"/>
      <c r="AO69" s="64"/>
    </row>
    <row r="70" spans="22:41" x14ac:dyDescent="0.3">
      <c r="V70" s="64"/>
      <c r="W70" s="64"/>
      <c r="AH70" s="64"/>
      <c r="AI70" s="64"/>
      <c r="AJ70" s="64"/>
      <c r="AK70" s="64"/>
      <c r="AL70" s="64"/>
      <c r="AM70" s="64"/>
      <c r="AN70" s="64"/>
      <c r="AO70" s="64"/>
    </row>
    <row r="71" spans="22:41" x14ac:dyDescent="0.3">
      <c r="V71" s="64"/>
      <c r="W71" s="64"/>
      <c r="AH71" s="64"/>
      <c r="AI71" s="64"/>
      <c r="AJ71" s="64"/>
      <c r="AK71" s="64"/>
      <c r="AL71" s="64"/>
      <c r="AM71" s="64"/>
      <c r="AN71" s="64"/>
      <c r="AO71" s="64"/>
    </row>
    <row r="72" spans="22:41" x14ac:dyDescent="0.3">
      <c r="V72" s="64"/>
      <c r="W72" s="64"/>
      <c r="AH72" s="64"/>
      <c r="AI72" s="64"/>
      <c r="AJ72" s="64"/>
      <c r="AK72" s="64"/>
      <c r="AL72" s="64"/>
      <c r="AM72" s="64"/>
      <c r="AN72" s="64"/>
      <c r="AO72" s="64"/>
    </row>
    <row r="73" spans="22:41" x14ac:dyDescent="0.3">
      <c r="V73" s="64"/>
      <c r="W73" s="64"/>
      <c r="AH73" s="64"/>
      <c r="AI73" s="64"/>
      <c r="AJ73" s="64"/>
      <c r="AK73" s="64"/>
      <c r="AL73" s="64"/>
      <c r="AM73" s="64"/>
      <c r="AN73" s="64"/>
      <c r="AO73" s="64"/>
    </row>
    <row r="74" spans="22:41" x14ac:dyDescent="0.3">
      <c r="V74" s="64"/>
      <c r="W74" s="64"/>
      <c r="AH74" s="64"/>
      <c r="AI74" s="64"/>
      <c r="AJ74" s="64"/>
      <c r="AK74" s="64"/>
      <c r="AL74" s="64"/>
      <c r="AM74" s="64"/>
      <c r="AN74" s="64"/>
      <c r="AO74" s="64"/>
    </row>
    <row r="75" spans="22:41" x14ac:dyDescent="0.3">
      <c r="V75" s="64"/>
      <c r="W75" s="64"/>
      <c r="AH75" s="64"/>
      <c r="AI75" s="64"/>
      <c r="AJ75" s="64"/>
      <c r="AK75" s="64"/>
      <c r="AL75" s="64"/>
      <c r="AM75" s="64"/>
      <c r="AN75" s="64"/>
      <c r="AO75" s="64"/>
    </row>
    <row r="76" spans="22:41" x14ac:dyDescent="0.3">
      <c r="V76" s="64"/>
      <c r="W76" s="64"/>
      <c r="AH76" s="64"/>
      <c r="AI76" s="64"/>
      <c r="AJ76" s="64"/>
      <c r="AK76" s="64"/>
      <c r="AL76" s="64"/>
      <c r="AM76" s="64"/>
      <c r="AN76" s="64"/>
      <c r="AO76" s="64"/>
    </row>
    <row r="77" spans="22:41" x14ac:dyDescent="0.3">
      <c r="V77" s="64"/>
      <c r="W77" s="64"/>
      <c r="AH77" s="64"/>
      <c r="AI77" s="64"/>
      <c r="AJ77" s="64"/>
      <c r="AK77" s="64"/>
      <c r="AL77" s="64"/>
      <c r="AM77" s="64"/>
      <c r="AN77" s="64"/>
      <c r="AO77" s="64"/>
    </row>
    <row r="78" spans="22:41" x14ac:dyDescent="0.3">
      <c r="V78" s="64"/>
      <c r="W78" s="64"/>
      <c r="AH78" s="64"/>
      <c r="AI78" s="64"/>
      <c r="AJ78" s="64"/>
      <c r="AK78" s="64"/>
      <c r="AL78" s="64"/>
      <c r="AM78" s="64"/>
      <c r="AN78" s="64"/>
      <c r="AO78" s="64"/>
    </row>
    <row r="79" spans="22:41" x14ac:dyDescent="0.3">
      <c r="V79" s="64"/>
      <c r="W79" s="64"/>
      <c r="AH79" s="64"/>
      <c r="AI79" s="64"/>
      <c r="AJ79" s="64"/>
      <c r="AK79" s="64"/>
      <c r="AL79" s="64"/>
      <c r="AM79" s="64"/>
      <c r="AN79" s="64"/>
      <c r="AO79" s="64"/>
    </row>
    <row r="80" spans="22:41" x14ac:dyDescent="0.3">
      <c r="V80" s="64"/>
      <c r="W80" s="64"/>
      <c r="AH80" s="64"/>
      <c r="AI80" s="64"/>
      <c r="AJ80" s="64"/>
      <c r="AK80" s="64"/>
      <c r="AL80" s="64"/>
      <c r="AM80" s="64"/>
      <c r="AN80" s="64"/>
      <c r="AO80" s="64"/>
    </row>
    <row r="81" spans="22:41" x14ac:dyDescent="0.3">
      <c r="V81" s="64"/>
      <c r="W81" s="64"/>
      <c r="AH81" s="64"/>
      <c r="AI81" s="64"/>
      <c r="AJ81" s="64"/>
      <c r="AK81" s="64"/>
      <c r="AL81" s="64"/>
      <c r="AM81" s="64"/>
      <c r="AN81" s="64"/>
      <c r="AO81" s="64"/>
    </row>
    <row r="82" spans="22:41" x14ac:dyDescent="0.3">
      <c r="V82" s="64"/>
      <c r="W82" s="64"/>
      <c r="AH82" s="64"/>
      <c r="AI82" s="64"/>
      <c r="AJ82" s="64"/>
      <c r="AK82" s="64"/>
      <c r="AL82" s="64"/>
      <c r="AM82" s="64"/>
      <c r="AN82" s="64"/>
      <c r="AO82" s="64"/>
    </row>
    <row r="83" spans="22:41" x14ac:dyDescent="0.3">
      <c r="V83" s="64"/>
      <c r="W83" s="64"/>
      <c r="AH83" s="64"/>
      <c r="AI83" s="64"/>
      <c r="AJ83" s="64"/>
      <c r="AK83" s="64"/>
      <c r="AL83" s="64"/>
      <c r="AM83" s="64"/>
      <c r="AN83" s="64"/>
      <c r="AO83" s="64"/>
    </row>
    <row r="84" spans="22:41" x14ac:dyDescent="0.3">
      <c r="V84" s="64"/>
      <c r="W84" s="64"/>
      <c r="AH84" s="64"/>
      <c r="AI84" s="64"/>
      <c r="AJ84" s="64"/>
      <c r="AK84" s="64"/>
      <c r="AL84" s="64"/>
      <c r="AM84" s="64"/>
      <c r="AN84" s="64"/>
      <c r="AO84" s="64"/>
    </row>
    <row r="85" spans="22:41" x14ac:dyDescent="0.3">
      <c r="V85" s="64"/>
      <c r="W85" s="64"/>
      <c r="AH85" s="64"/>
      <c r="AI85" s="64"/>
      <c r="AJ85" s="64"/>
      <c r="AK85" s="64"/>
      <c r="AL85" s="64"/>
      <c r="AM85" s="64"/>
      <c r="AN85" s="64"/>
      <c r="AO85" s="64"/>
    </row>
    <row r="86" spans="22:41" x14ac:dyDescent="0.3">
      <c r="V86" s="64"/>
      <c r="W86" s="64"/>
      <c r="AH86" s="64"/>
      <c r="AI86" s="64"/>
      <c r="AJ86" s="64"/>
      <c r="AK86" s="64"/>
      <c r="AL86" s="64"/>
      <c r="AM86" s="64"/>
      <c r="AN86" s="64"/>
      <c r="AO86" s="64"/>
    </row>
    <row r="87" spans="22:41" x14ac:dyDescent="0.3">
      <c r="V87" s="64"/>
      <c r="W87" s="64"/>
      <c r="AH87" s="64"/>
      <c r="AI87" s="64"/>
      <c r="AJ87" s="64"/>
      <c r="AK87" s="64"/>
      <c r="AL87" s="64"/>
      <c r="AM87" s="64"/>
      <c r="AN87" s="64"/>
      <c r="AO87" s="64"/>
    </row>
    <row r="88" spans="22:41" x14ac:dyDescent="0.3">
      <c r="V88" s="64"/>
      <c r="W88" s="64"/>
      <c r="AH88" s="64"/>
      <c r="AI88" s="64"/>
      <c r="AJ88" s="64"/>
      <c r="AK88" s="64"/>
      <c r="AL88" s="64"/>
      <c r="AM88" s="64"/>
      <c r="AN88" s="64"/>
      <c r="AO88" s="64"/>
    </row>
    <row r="89" spans="22:41" x14ac:dyDescent="0.3">
      <c r="V89" s="64"/>
      <c r="W89" s="64"/>
      <c r="AH89" s="64"/>
      <c r="AI89" s="64"/>
      <c r="AJ89" s="64"/>
      <c r="AK89" s="64"/>
      <c r="AL89" s="64"/>
      <c r="AM89" s="64"/>
      <c r="AN89" s="64"/>
      <c r="AO89" s="64"/>
    </row>
    <row r="90" spans="22:41" x14ac:dyDescent="0.3">
      <c r="V90" s="64"/>
      <c r="W90" s="64"/>
      <c r="AH90" s="64"/>
      <c r="AI90" s="64"/>
      <c r="AJ90" s="64"/>
      <c r="AK90" s="64"/>
      <c r="AL90" s="64"/>
      <c r="AM90" s="64"/>
      <c r="AN90" s="64"/>
      <c r="AO90" s="64"/>
    </row>
    <row r="91" spans="22:41" x14ac:dyDescent="0.3">
      <c r="V91" s="64"/>
      <c r="W91" s="64"/>
      <c r="AH91" s="64"/>
      <c r="AI91" s="64"/>
      <c r="AJ91" s="64"/>
      <c r="AK91" s="64"/>
      <c r="AL91" s="64"/>
      <c r="AM91" s="64"/>
      <c r="AN91" s="64"/>
      <c r="AO91" s="64"/>
    </row>
    <row r="92" spans="22:41" x14ac:dyDescent="0.3">
      <c r="V92" s="64"/>
      <c r="W92" s="64"/>
      <c r="AH92" s="64"/>
      <c r="AI92" s="64"/>
      <c r="AJ92" s="64"/>
      <c r="AK92" s="64"/>
      <c r="AL92" s="64"/>
      <c r="AM92" s="64"/>
      <c r="AN92" s="64"/>
      <c r="AO92" s="64"/>
    </row>
    <row r="93" spans="22:41" x14ac:dyDescent="0.3">
      <c r="V93" s="64"/>
      <c r="W93" s="64"/>
      <c r="AH93" s="64"/>
      <c r="AI93" s="64"/>
      <c r="AJ93" s="64"/>
      <c r="AK93" s="64"/>
      <c r="AL93" s="64"/>
      <c r="AM93" s="64"/>
      <c r="AN93" s="64"/>
      <c r="AO93" s="64"/>
    </row>
    <row r="94" spans="22:41" x14ac:dyDescent="0.3">
      <c r="V94" s="64"/>
      <c r="W94" s="64"/>
      <c r="AH94" s="64"/>
      <c r="AI94" s="64"/>
      <c r="AJ94" s="64"/>
      <c r="AK94" s="64"/>
      <c r="AL94" s="64"/>
      <c r="AM94" s="64"/>
      <c r="AN94" s="64"/>
      <c r="AO94" s="64"/>
    </row>
    <row r="95" spans="22:41" x14ac:dyDescent="0.3">
      <c r="V95" s="64"/>
      <c r="W95" s="64"/>
      <c r="AH95" s="64"/>
      <c r="AI95" s="64"/>
      <c r="AJ95" s="64"/>
      <c r="AK95" s="64"/>
      <c r="AL95" s="64"/>
      <c r="AM95" s="64"/>
      <c r="AN95" s="64"/>
      <c r="AO95" s="64"/>
    </row>
    <row r="96" spans="22:41" x14ac:dyDescent="0.3">
      <c r="V96" s="64"/>
      <c r="W96" s="64"/>
      <c r="AH96" s="64"/>
      <c r="AI96" s="64"/>
      <c r="AJ96" s="64"/>
      <c r="AK96" s="64"/>
      <c r="AL96" s="64"/>
      <c r="AM96" s="64"/>
      <c r="AN96" s="64"/>
      <c r="AO96" s="64"/>
    </row>
    <row r="97" spans="22:41" x14ac:dyDescent="0.3">
      <c r="V97" s="64"/>
      <c r="W97" s="64"/>
      <c r="AH97" s="64"/>
      <c r="AI97" s="64"/>
      <c r="AJ97" s="64"/>
      <c r="AK97" s="64"/>
      <c r="AL97" s="64"/>
      <c r="AM97" s="64"/>
      <c r="AN97" s="64"/>
      <c r="AO97" s="64"/>
    </row>
    <row r="98" spans="22:41" x14ac:dyDescent="0.3">
      <c r="V98" s="64"/>
      <c r="W98" s="64"/>
      <c r="AH98" s="64"/>
      <c r="AI98" s="64"/>
      <c r="AJ98" s="64"/>
      <c r="AK98" s="64"/>
      <c r="AL98" s="64"/>
      <c r="AM98" s="64"/>
      <c r="AN98" s="64"/>
      <c r="AO98" s="64"/>
    </row>
    <row r="99" spans="22:41" x14ac:dyDescent="0.3">
      <c r="V99" s="64"/>
      <c r="W99" s="64"/>
      <c r="AH99" s="64"/>
      <c r="AI99" s="64"/>
      <c r="AJ99" s="64"/>
      <c r="AK99" s="64"/>
      <c r="AL99" s="64"/>
      <c r="AM99" s="64"/>
      <c r="AN99" s="64"/>
      <c r="AO99" s="64"/>
    </row>
    <row r="100" spans="22:41" x14ac:dyDescent="0.3">
      <c r="V100" s="64"/>
      <c r="W100" s="64"/>
      <c r="AH100" s="64"/>
      <c r="AI100" s="64"/>
      <c r="AJ100" s="64"/>
      <c r="AK100" s="64"/>
      <c r="AL100" s="64"/>
      <c r="AM100" s="64"/>
      <c r="AN100" s="64"/>
      <c r="AO100" s="64"/>
    </row>
    <row r="101" spans="22:41" x14ac:dyDescent="0.3">
      <c r="V101" s="64"/>
      <c r="W101" s="64"/>
      <c r="AH101" s="64"/>
      <c r="AI101" s="64"/>
      <c r="AJ101" s="64"/>
      <c r="AK101" s="64"/>
      <c r="AL101" s="64"/>
      <c r="AM101" s="64"/>
      <c r="AN101" s="64"/>
      <c r="AO101" s="64"/>
    </row>
    <row r="102" spans="22:41" x14ac:dyDescent="0.3">
      <c r="V102" s="64"/>
      <c r="W102" s="64"/>
      <c r="AH102" s="64"/>
      <c r="AI102" s="64"/>
      <c r="AJ102" s="64"/>
      <c r="AK102" s="64"/>
      <c r="AL102" s="64"/>
      <c r="AM102" s="64"/>
      <c r="AN102" s="64"/>
      <c r="AO102" s="64"/>
    </row>
    <row r="103" spans="22:41" x14ac:dyDescent="0.3">
      <c r="V103" s="64"/>
      <c r="W103" s="64"/>
      <c r="AH103" s="64"/>
      <c r="AI103" s="64"/>
      <c r="AJ103" s="64"/>
      <c r="AK103" s="64"/>
      <c r="AL103" s="64"/>
      <c r="AM103" s="64"/>
      <c r="AN103" s="64"/>
      <c r="AO103" s="64"/>
    </row>
    <row r="104" spans="22:41" x14ac:dyDescent="0.3">
      <c r="V104" s="64"/>
      <c r="W104" s="64"/>
      <c r="AH104" s="64"/>
      <c r="AI104" s="64"/>
      <c r="AJ104" s="64"/>
      <c r="AK104" s="64"/>
      <c r="AL104" s="64"/>
      <c r="AM104" s="64"/>
      <c r="AN104" s="64"/>
      <c r="AO104" s="64"/>
    </row>
    <row r="105" spans="22:41" x14ac:dyDescent="0.3">
      <c r="V105" s="64"/>
      <c r="W105" s="64"/>
      <c r="AH105" s="64"/>
      <c r="AI105" s="64"/>
      <c r="AJ105" s="64"/>
      <c r="AK105" s="64"/>
      <c r="AL105" s="64"/>
      <c r="AM105" s="64"/>
      <c r="AN105" s="64"/>
      <c r="AO105" s="64"/>
    </row>
    <row r="106" spans="22:41" x14ac:dyDescent="0.3">
      <c r="V106" s="64"/>
      <c r="W106" s="64"/>
      <c r="AH106" s="64"/>
      <c r="AI106" s="64"/>
      <c r="AJ106" s="64"/>
      <c r="AK106" s="64"/>
      <c r="AL106" s="64"/>
      <c r="AM106" s="64"/>
      <c r="AN106" s="64"/>
      <c r="AO106" s="64"/>
    </row>
    <row r="107" spans="22:41" x14ac:dyDescent="0.3">
      <c r="V107" s="64"/>
      <c r="W107" s="64"/>
      <c r="AH107" s="64"/>
      <c r="AI107" s="64"/>
      <c r="AJ107" s="64"/>
      <c r="AK107" s="64"/>
      <c r="AL107" s="64"/>
      <c r="AM107" s="64"/>
      <c r="AN107" s="64"/>
      <c r="AO107" s="64"/>
    </row>
    <row r="108" spans="22:41" x14ac:dyDescent="0.3">
      <c r="V108" s="64"/>
      <c r="W108" s="64"/>
      <c r="AH108" s="64"/>
      <c r="AI108" s="64"/>
      <c r="AJ108" s="64"/>
      <c r="AK108" s="64"/>
      <c r="AL108" s="64"/>
      <c r="AM108" s="64"/>
      <c r="AN108" s="64"/>
      <c r="AO108" s="64"/>
    </row>
    <row r="109" spans="22:41" x14ac:dyDescent="0.3">
      <c r="V109" s="64"/>
      <c r="W109" s="64"/>
      <c r="AH109" s="64"/>
      <c r="AI109" s="64"/>
      <c r="AJ109" s="64"/>
      <c r="AK109" s="64"/>
      <c r="AL109" s="64"/>
      <c r="AM109" s="64"/>
      <c r="AN109" s="64"/>
      <c r="AO109" s="64"/>
    </row>
    <row r="110" spans="22:41" x14ac:dyDescent="0.3">
      <c r="V110" s="64"/>
      <c r="W110" s="64"/>
      <c r="AH110" s="64"/>
      <c r="AI110" s="64"/>
      <c r="AJ110" s="64"/>
      <c r="AK110" s="64"/>
      <c r="AL110" s="64"/>
      <c r="AM110" s="64"/>
      <c r="AN110" s="64"/>
      <c r="AO110" s="64"/>
    </row>
    <row r="111" spans="22:41" x14ac:dyDescent="0.3">
      <c r="V111" s="64"/>
      <c r="W111" s="64"/>
      <c r="AH111" s="64"/>
      <c r="AI111" s="64"/>
      <c r="AJ111" s="64"/>
      <c r="AK111" s="64"/>
      <c r="AL111" s="64"/>
      <c r="AM111" s="64"/>
      <c r="AN111" s="64"/>
      <c r="AO111" s="64"/>
    </row>
    <row r="112" spans="22:41" x14ac:dyDescent="0.3">
      <c r="V112" s="64"/>
      <c r="W112" s="64"/>
      <c r="AH112" s="64"/>
      <c r="AI112" s="64"/>
      <c r="AJ112" s="64"/>
      <c r="AK112" s="64"/>
      <c r="AL112" s="64"/>
      <c r="AM112" s="64"/>
      <c r="AN112" s="64"/>
      <c r="AO112" s="64"/>
    </row>
    <row r="113" spans="22:41" x14ac:dyDescent="0.3">
      <c r="V113" s="64"/>
      <c r="W113" s="64"/>
      <c r="AH113" s="64"/>
      <c r="AI113" s="64"/>
      <c r="AJ113" s="64"/>
      <c r="AK113" s="64"/>
      <c r="AL113" s="64"/>
      <c r="AM113" s="64"/>
      <c r="AN113" s="64"/>
      <c r="AO113" s="64"/>
    </row>
    <row r="114" spans="22:41" x14ac:dyDescent="0.3">
      <c r="V114" s="64"/>
      <c r="W114" s="64"/>
      <c r="AH114" s="64"/>
      <c r="AI114" s="64"/>
      <c r="AJ114" s="64"/>
      <c r="AK114" s="64"/>
      <c r="AL114" s="64"/>
      <c r="AM114" s="64"/>
      <c r="AN114" s="64"/>
      <c r="AO114" s="64"/>
    </row>
    <row r="115" spans="22:41" x14ac:dyDescent="0.3">
      <c r="V115" s="64"/>
      <c r="W115" s="64"/>
      <c r="AH115" s="64"/>
      <c r="AI115" s="64"/>
      <c r="AJ115" s="64"/>
      <c r="AK115" s="64"/>
      <c r="AL115" s="64"/>
      <c r="AM115" s="64"/>
      <c r="AN115" s="64"/>
      <c r="AO115" s="64"/>
    </row>
    <row r="116" spans="22:41" x14ac:dyDescent="0.3">
      <c r="V116" s="64"/>
      <c r="W116" s="64"/>
      <c r="AH116" s="64"/>
      <c r="AI116" s="64"/>
      <c r="AJ116" s="64"/>
      <c r="AK116" s="64"/>
      <c r="AL116" s="64"/>
      <c r="AM116" s="64"/>
      <c r="AN116" s="64"/>
      <c r="AO116" s="64"/>
    </row>
    <row r="117" spans="22:41" x14ac:dyDescent="0.3">
      <c r="V117" s="64"/>
      <c r="W117" s="64"/>
      <c r="AH117" s="64"/>
      <c r="AI117" s="64"/>
      <c r="AJ117" s="64"/>
      <c r="AK117" s="64"/>
      <c r="AL117" s="64"/>
      <c r="AM117" s="64"/>
      <c r="AN117" s="64"/>
      <c r="AO117" s="64"/>
    </row>
    <row r="118" spans="22:41" x14ac:dyDescent="0.3">
      <c r="V118" s="64"/>
      <c r="W118" s="64"/>
      <c r="AH118" s="64"/>
      <c r="AI118" s="64"/>
      <c r="AJ118" s="64"/>
      <c r="AK118" s="64"/>
      <c r="AL118" s="64"/>
      <c r="AM118" s="64"/>
      <c r="AN118" s="64"/>
      <c r="AO118" s="64"/>
    </row>
    <row r="119" spans="22:41" x14ac:dyDescent="0.3">
      <c r="V119" s="64"/>
      <c r="W119" s="64"/>
      <c r="AH119" s="64"/>
      <c r="AI119" s="64"/>
      <c r="AJ119" s="64"/>
      <c r="AK119" s="64"/>
      <c r="AL119" s="64"/>
      <c r="AM119" s="64"/>
      <c r="AN119" s="64"/>
      <c r="AO119" s="64"/>
    </row>
    <row r="120" spans="22:41" x14ac:dyDescent="0.3">
      <c r="V120" s="64"/>
      <c r="W120" s="64"/>
      <c r="AH120" s="64"/>
      <c r="AI120" s="64"/>
      <c r="AJ120" s="64"/>
      <c r="AK120" s="64"/>
      <c r="AL120" s="64"/>
      <c r="AM120" s="64"/>
      <c r="AN120" s="64"/>
      <c r="AO120" s="64"/>
    </row>
    <row r="121" spans="22:41" x14ac:dyDescent="0.3">
      <c r="V121" s="64"/>
      <c r="W121" s="64"/>
      <c r="AH121" s="64"/>
      <c r="AI121" s="64"/>
      <c r="AJ121" s="64"/>
      <c r="AK121" s="64"/>
      <c r="AL121" s="64"/>
      <c r="AM121" s="64"/>
      <c r="AN121" s="64"/>
      <c r="AO121" s="64"/>
    </row>
    <row r="122" spans="22:41" x14ac:dyDescent="0.3">
      <c r="V122" s="64"/>
      <c r="W122" s="64"/>
      <c r="AH122" s="64"/>
      <c r="AI122" s="64"/>
      <c r="AJ122" s="64"/>
      <c r="AK122" s="64"/>
      <c r="AL122" s="64"/>
      <c r="AM122" s="64"/>
      <c r="AN122" s="64"/>
      <c r="AO122" s="64"/>
    </row>
    <row r="123" spans="22:41" x14ac:dyDescent="0.3">
      <c r="V123" s="64"/>
      <c r="W123" s="64"/>
      <c r="AH123" s="64"/>
      <c r="AI123" s="64"/>
      <c r="AJ123" s="64"/>
      <c r="AK123" s="64"/>
      <c r="AL123" s="64"/>
      <c r="AM123" s="64"/>
      <c r="AN123" s="64"/>
      <c r="AO123" s="64"/>
    </row>
    <row r="124" spans="22:41" x14ac:dyDescent="0.3">
      <c r="V124" s="64"/>
      <c r="W124" s="64"/>
      <c r="AH124" s="64"/>
      <c r="AI124" s="64"/>
      <c r="AJ124" s="64"/>
      <c r="AK124" s="64"/>
      <c r="AL124" s="64"/>
      <c r="AM124" s="64"/>
      <c r="AN124" s="64"/>
      <c r="AO124" s="64"/>
    </row>
    <row r="125" spans="22:41" x14ac:dyDescent="0.3">
      <c r="V125" s="64"/>
      <c r="W125" s="64"/>
      <c r="AH125" s="64"/>
      <c r="AI125" s="64"/>
      <c r="AJ125" s="64"/>
      <c r="AK125" s="64"/>
      <c r="AL125" s="64"/>
      <c r="AM125" s="64"/>
      <c r="AN125" s="64"/>
      <c r="AO125" s="64"/>
    </row>
    <row r="126" spans="22:41" x14ac:dyDescent="0.3">
      <c r="V126" s="64"/>
      <c r="W126" s="64"/>
      <c r="AH126" s="64"/>
      <c r="AI126" s="64"/>
      <c r="AJ126" s="64"/>
      <c r="AK126" s="64"/>
      <c r="AL126" s="64"/>
      <c r="AM126" s="64"/>
      <c r="AN126" s="64"/>
      <c r="AO126" s="64"/>
    </row>
    <row r="127" spans="22:41" x14ac:dyDescent="0.3">
      <c r="V127" s="64"/>
      <c r="W127" s="64"/>
      <c r="AH127" s="64"/>
      <c r="AI127" s="64"/>
      <c r="AJ127" s="64"/>
      <c r="AK127" s="64"/>
      <c r="AL127" s="64"/>
      <c r="AM127" s="64"/>
      <c r="AN127" s="64"/>
      <c r="AO127" s="64"/>
    </row>
    <row r="128" spans="22:41" x14ac:dyDescent="0.3">
      <c r="V128" s="64"/>
      <c r="W128" s="64"/>
      <c r="AH128" s="64"/>
      <c r="AI128" s="64"/>
      <c r="AJ128" s="64"/>
      <c r="AK128" s="64"/>
      <c r="AL128" s="64"/>
      <c r="AM128" s="64"/>
      <c r="AN128" s="64"/>
      <c r="AO128" s="64"/>
    </row>
    <row r="129" spans="22:41" x14ac:dyDescent="0.3">
      <c r="V129" s="64"/>
      <c r="W129" s="64"/>
      <c r="AH129" s="64"/>
      <c r="AI129" s="64"/>
      <c r="AJ129" s="64"/>
      <c r="AK129" s="64"/>
      <c r="AL129" s="64"/>
      <c r="AM129" s="64"/>
      <c r="AN129" s="64"/>
      <c r="AO129" s="64"/>
    </row>
    <row r="130" spans="22:41" x14ac:dyDescent="0.3">
      <c r="V130" s="64"/>
      <c r="W130" s="64"/>
      <c r="AH130" s="64"/>
      <c r="AI130" s="64"/>
      <c r="AJ130" s="64"/>
      <c r="AK130" s="64"/>
      <c r="AL130" s="64"/>
      <c r="AM130" s="64"/>
      <c r="AN130" s="64"/>
      <c r="AO130" s="64"/>
    </row>
    <row r="131" spans="22:41" x14ac:dyDescent="0.3">
      <c r="V131" s="64"/>
      <c r="W131" s="64"/>
      <c r="AH131" s="64"/>
      <c r="AI131" s="64"/>
      <c r="AJ131" s="64"/>
      <c r="AK131" s="64"/>
      <c r="AL131" s="64"/>
      <c r="AM131" s="64"/>
      <c r="AN131" s="64"/>
      <c r="AO131" s="64"/>
    </row>
    <row r="132" spans="22:41" x14ac:dyDescent="0.3">
      <c r="V132" s="64"/>
      <c r="W132" s="64"/>
      <c r="AH132" s="64"/>
      <c r="AI132" s="64"/>
      <c r="AJ132" s="64"/>
      <c r="AK132" s="64"/>
      <c r="AL132" s="64"/>
      <c r="AM132" s="64"/>
      <c r="AN132" s="64"/>
      <c r="AO132" s="64"/>
    </row>
    <row r="133" spans="22:41" x14ac:dyDescent="0.3">
      <c r="V133" s="64"/>
      <c r="W133" s="64"/>
      <c r="AH133" s="64"/>
      <c r="AI133" s="64"/>
      <c r="AJ133" s="64"/>
      <c r="AK133" s="64"/>
      <c r="AL133" s="64"/>
      <c r="AM133" s="64"/>
      <c r="AN133" s="64"/>
      <c r="AO133" s="64"/>
    </row>
    <row r="134" spans="22:41" x14ac:dyDescent="0.3">
      <c r="V134" s="64"/>
      <c r="W134" s="64"/>
      <c r="AH134" s="64"/>
      <c r="AI134" s="64"/>
      <c r="AJ134" s="64"/>
      <c r="AK134" s="64"/>
      <c r="AL134" s="64"/>
      <c r="AM134" s="64"/>
      <c r="AN134" s="64"/>
      <c r="AO134" s="64"/>
    </row>
    <row r="135" spans="22:41" x14ac:dyDescent="0.3">
      <c r="V135" s="64"/>
      <c r="W135" s="64"/>
      <c r="AH135" s="64"/>
      <c r="AI135" s="64"/>
      <c r="AJ135" s="64"/>
      <c r="AK135" s="64"/>
      <c r="AL135" s="64"/>
      <c r="AM135" s="64"/>
      <c r="AN135" s="64"/>
      <c r="AO135" s="64"/>
    </row>
    <row r="136" spans="22:41" x14ac:dyDescent="0.3">
      <c r="V136" s="64"/>
      <c r="W136" s="64"/>
      <c r="AH136" s="64"/>
      <c r="AI136" s="64"/>
      <c r="AJ136" s="64"/>
      <c r="AK136" s="64"/>
      <c r="AL136" s="64"/>
      <c r="AM136" s="64"/>
      <c r="AN136" s="64"/>
      <c r="AO136" s="64"/>
    </row>
    <row r="137" spans="22:41" x14ac:dyDescent="0.3">
      <c r="V137" s="64"/>
      <c r="W137" s="64"/>
      <c r="AH137" s="64"/>
      <c r="AI137" s="64"/>
      <c r="AJ137" s="64"/>
      <c r="AK137" s="64"/>
      <c r="AL137" s="64"/>
      <c r="AM137" s="64"/>
      <c r="AN137" s="64"/>
      <c r="AO137" s="64"/>
    </row>
    <row r="138" spans="22:41" x14ac:dyDescent="0.3">
      <c r="V138" s="64"/>
      <c r="W138" s="64"/>
      <c r="AH138" s="64"/>
      <c r="AI138" s="64"/>
      <c r="AJ138" s="64"/>
      <c r="AK138" s="64"/>
      <c r="AL138" s="64"/>
      <c r="AM138" s="64"/>
      <c r="AN138" s="64"/>
      <c r="AO138" s="64"/>
    </row>
    <row r="139" spans="22:41" x14ac:dyDescent="0.3">
      <c r="V139" s="64"/>
      <c r="W139" s="64"/>
      <c r="AH139" s="64"/>
      <c r="AI139" s="64"/>
      <c r="AJ139" s="64"/>
      <c r="AK139" s="64"/>
      <c r="AL139" s="64"/>
      <c r="AM139" s="64"/>
      <c r="AN139" s="64"/>
      <c r="AO139" s="64"/>
    </row>
    <row r="140" spans="22:41" x14ac:dyDescent="0.3">
      <c r="V140" s="64"/>
      <c r="W140" s="64"/>
      <c r="AH140" s="64"/>
      <c r="AI140" s="64"/>
      <c r="AJ140" s="64"/>
      <c r="AK140" s="64"/>
      <c r="AL140" s="64"/>
      <c r="AM140" s="64"/>
      <c r="AN140" s="64"/>
      <c r="AO140" s="64"/>
    </row>
    <row r="141" spans="22:41" x14ac:dyDescent="0.3">
      <c r="V141" s="64"/>
      <c r="W141" s="64"/>
      <c r="AH141" s="64"/>
      <c r="AI141" s="64"/>
      <c r="AJ141" s="64"/>
      <c r="AK141" s="64"/>
      <c r="AL141" s="64"/>
      <c r="AM141" s="64"/>
      <c r="AN141" s="64"/>
      <c r="AO141" s="64"/>
    </row>
    <row r="142" spans="22:41" x14ac:dyDescent="0.3">
      <c r="V142" s="64"/>
      <c r="W142" s="64"/>
      <c r="AH142" s="64"/>
      <c r="AI142" s="64"/>
      <c r="AJ142" s="64"/>
      <c r="AK142" s="64"/>
      <c r="AL142" s="64"/>
      <c r="AM142" s="64"/>
      <c r="AN142" s="64"/>
      <c r="AO142" s="64"/>
    </row>
    <row r="143" spans="22:41" x14ac:dyDescent="0.3">
      <c r="V143" s="64"/>
      <c r="W143" s="64"/>
      <c r="AH143" s="64"/>
      <c r="AI143" s="64"/>
      <c r="AJ143" s="64"/>
      <c r="AK143" s="64"/>
      <c r="AL143" s="64"/>
      <c r="AM143" s="64"/>
      <c r="AN143" s="64"/>
      <c r="AO143" s="64"/>
    </row>
    <row r="144" spans="22:41" x14ac:dyDescent="0.3">
      <c r="V144" s="64"/>
      <c r="W144" s="64"/>
      <c r="AH144" s="64"/>
      <c r="AI144" s="64"/>
      <c r="AJ144" s="64"/>
      <c r="AK144" s="64"/>
      <c r="AL144" s="64"/>
      <c r="AM144" s="64"/>
      <c r="AN144" s="64"/>
      <c r="AO144" s="64"/>
    </row>
    <row r="145" spans="22:41" x14ac:dyDescent="0.3">
      <c r="V145" s="64"/>
      <c r="W145" s="64"/>
      <c r="AH145" s="64"/>
      <c r="AI145" s="64"/>
      <c r="AJ145" s="64"/>
      <c r="AK145" s="64"/>
      <c r="AL145" s="64"/>
      <c r="AM145" s="64"/>
      <c r="AN145" s="64"/>
      <c r="AO145" s="64"/>
    </row>
    <row r="146" spans="22:41" x14ac:dyDescent="0.3">
      <c r="V146" s="64"/>
      <c r="W146" s="64"/>
      <c r="AH146" s="64"/>
      <c r="AI146" s="64"/>
      <c r="AJ146" s="64"/>
      <c r="AK146" s="64"/>
      <c r="AL146" s="64"/>
      <c r="AM146" s="64"/>
      <c r="AN146" s="64"/>
      <c r="AO146" s="64"/>
    </row>
    <row r="147" spans="22:41" x14ac:dyDescent="0.3">
      <c r="V147" s="64"/>
      <c r="W147" s="64"/>
      <c r="AH147" s="64"/>
      <c r="AI147" s="64"/>
      <c r="AJ147" s="64"/>
      <c r="AK147" s="64"/>
      <c r="AL147" s="64"/>
      <c r="AM147" s="64"/>
      <c r="AN147" s="64"/>
      <c r="AO147" s="64"/>
    </row>
    <row r="148" spans="22:41" x14ac:dyDescent="0.3">
      <c r="V148" s="64"/>
      <c r="W148" s="64"/>
      <c r="AH148" s="64"/>
      <c r="AI148" s="64"/>
      <c r="AJ148" s="64"/>
      <c r="AK148" s="64"/>
      <c r="AL148" s="64"/>
      <c r="AM148" s="64"/>
      <c r="AN148" s="64"/>
      <c r="AO148" s="64"/>
    </row>
    <row r="149" spans="22:41" x14ac:dyDescent="0.3">
      <c r="V149" s="64"/>
      <c r="W149" s="64"/>
      <c r="AH149" s="64"/>
      <c r="AI149" s="64"/>
      <c r="AJ149" s="64"/>
      <c r="AK149" s="64"/>
      <c r="AL149" s="64"/>
      <c r="AM149" s="64"/>
      <c r="AN149" s="64"/>
      <c r="AO149" s="64"/>
    </row>
    <row r="150" spans="22:41" x14ac:dyDescent="0.3">
      <c r="V150" s="64"/>
      <c r="W150" s="64"/>
      <c r="AH150" s="64"/>
      <c r="AI150" s="64"/>
      <c r="AJ150" s="64"/>
      <c r="AK150" s="64"/>
      <c r="AL150" s="64"/>
      <c r="AM150" s="64"/>
      <c r="AN150" s="64"/>
      <c r="AO150" s="64"/>
    </row>
    <row r="151" spans="22:41" x14ac:dyDescent="0.3">
      <c r="V151" s="64"/>
      <c r="W151" s="64"/>
      <c r="AH151" s="64"/>
      <c r="AI151" s="64"/>
      <c r="AJ151" s="64"/>
      <c r="AK151" s="64"/>
      <c r="AL151" s="64"/>
      <c r="AM151" s="64"/>
      <c r="AN151" s="64"/>
      <c r="AO151" s="64"/>
    </row>
    <row r="152" spans="22:41" x14ac:dyDescent="0.3">
      <c r="V152" s="64"/>
      <c r="W152" s="64"/>
      <c r="AH152" s="64"/>
      <c r="AI152" s="64"/>
      <c r="AJ152" s="64"/>
      <c r="AK152" s="64"/>
      <c r="AL152" s="64"/>
      <c r="AM152" s="64"/>
      <c r="AN152" s="64"/>
      <c r="AO152" s="64"/>
    </row>
    <row r="153" spans="22:41" x14ac:dyDescent="0.3">
      <c r="V153" s="64"/>
      <c r="W153" s="64"/>
      <c r="AH153" s="64"/>
      <c r="AI153" s="64"/>
      <c r="AJ153" s="64"/>
      <c r="AK153" s="64"/>
      <c r="AL153" s="64"/>
      <c r="AM153" s="64"/>
      <c r="AN153" s="64"/>
      <c r="AO153" s="64"/>
    </row>
    <row r="154" spans="22:41" x14ac:dyDescent="0.3">
      <c r="V154" s="64"/>
      <c r="W154" s="64"/>
      <c r="AH154" s="64"/>
      <c r="AI154" s="64"/>
      <c r="AJ154" s="64"/>
      <c r="AK154" s="64"/>
      <c r="AL154" s="64"/>
      <c r="AM154" s="64"/>
      <c r="AN154" s="64"/>
      <c r="AO154" s="64"/>
    </row>
    <row r="155" spans="22:41" x14ac:dyDescent="0.3">
      <c r="V155" s="64"/>
      <c r="W155" s="64"/>
      <c r="AH155" s="64"/>
      <c r="AI155" s="64"/>
      <c r="AJ155" s="64"/>
      <c r="AK155" s="64"/>
      <c r="AL155" s="64"/>
      <c r="AM155" s="64"/>
      <c r="AN155" s="64"/>
      <c r="AO155" s="64"/>
    </row>
    <row r="156" spans="22:41" x14ac:dyDescent="0.3">
      <c r="V156" s="64"/>
      <c r="W156" s="64"/>
      <c r="AH156" s="64"/>
      <c r="AI156" s="64"/>
      <c r="AJ156" s="64"/>
      <c r="AK156" s="64"/>
      <c r="AL156" s="64"/>
      <c r="AM156" s="64"/>
      <c r="AN156" s="64"/>
      <c r="AO156" s="64"/>
    </row>
    <row r="157" spans="22:41" x14ac:dyDescent="0.3">
      <c r="V157" s="64"/>
      <c r="W157" s="64"/>
      <c r="AH157" s="64"/>
      <c r="AI157" s="64"/>
      <c r="AJ157" s="64"/>
      <c r="AK157" s="64"/>
      <c r="AL157" s="64"/>
      <c r="AM157" s="64"/>
      <c r="AN157" s="64"/>
      <c r="AO157" s="64"/>
    </row>
    <row r="158" spans="22:41" x14ac:dyDescent="0.3">
      <c r="V158" s="64"/>
      <c r="W158" s="64"/>
      <c r="AH158" s="64"/>
      <c r="AI158" s="64"/>
      <c r="AJ158" s="64"/>
      <c r="AK158" s="64"/>
      <c r="AL158" s="64"/>
      <c r="AM158" s="64"/>
      <c r="AN158" s="64"/>
      <c r="AO158" s="64"/>
    </row>
    <row r="159" spans="22:41" x14ac:dyDescent="0.3">
      <c r="V159" s="64"/>
      <c r="W159" s="64"/>
      <c r="AH159" s="64"/>
      <c r="AI159" s="64"/>
      <c r="AJ159" s="64"/>
      <c r="AK159" s="64"/>
      <c r="AL159" s="64"/>
      <c r="AM159" s="64"/>
      <c r="AN159" s="64"/>
      <c r="AO159" s="64"/>
    </row>
    <row r="160" spans="22:41" x14ac:dyDescent="0.3">
      <c r="V160" s="64"/>
      <c r="W160" s="64"/>
      <c r="AH160" s="64"/>
      <c r="AI160" s="64"/>
      <c r="AJ160" s="64"/>
      <c r="AK160" s="64"/>
      <c r="AL160" s="64"/>
      <c r="AM160" s="64"/>
      <c r="AN160" s="64"/>
      <c r="AO160" s="64"/>
    </row>
    <row r="161" spans="22:41" x14ac:dyDescent="0.3">
      <c r="V161" s="64"/>
      <c r="W161" s="64"/>
      <c r="AH161" s="64"/>
      <c r="AI161" s="64"/>
      <c r="AJ161" s="64"/>
      <c r="AK161" s="64"/>
      <c r="AL161" s="64"/>
      <c r="AM161" s="64"/>
      <c r="AN161" s="64"/>
      <c r="AO161" s="64"/>
    </row>
    <row r="162" spans="22:41" x14ac:dyDescent="0.3">
      <c r="V162" s="64"/>
      <c r="W162" s="64"/>
      <c r="AH162" s="64"/>
      <c r="AI162" s="64"/>
      <c r="AJ162" s="64"/>
      <c r="AK162" s="64"/>
      <c r="AL162" s="64"/>
      <c r="AM162" s="64"/>
      <c r="AN162" s="64"/>
      <c r="AO162" s="64"/>
    </row>
    <row r="163" spans="22:41" x14ac:dyDescent="0.3">
      <c r="V163" s="64"/>
      <c r="W163" s="64"/>
      <c r="AH163" s="64"/>
      <c r="AI163" s="64"/>
      <c r="AJ163" s="64"/>
      <c r="AK163" s="64"/>
      <c r="AL163" s="64"/>
      <c r="AM163" s="64"/>
      <c r="AN163" s="64"/>
      <c r="AO163" s="64"/>
    </row>
    <row r="164" spans="22:41" x14ac:dyDescent="0.3">
      <c r="V164" s="64"/>
      <c r="W164" s="64"/>
      <c r="AH164" s="64"/>
      <c r="AI164" s="64"/>
      <c r="AJ164" s="64"/>
      <c r="AK164" s="64"/>
      <c r="AL164" s="64"/>
      <c r="AM164" s="64"/>
      <c r="AN164" s="64"/>
      <c r="AO164" s="64"/>
    </row>
    <row r="165" spans="22:41" x14ac:dyDescent="0.3">
      <c r="V165" s="64"/>
      <c r="W165" s="64"/>
      <c r="AH165" s="64"/>
      <c r="AI165" s="64"/>
      <c r="AJ165" s="64"/>
      <c r="AK165" s="64"/>
      <c r="AL165" s="64"/>
      <c r="AM165" s="64"/>
      <c r="AN165" s="64"/>
      <c r="AO165" s="64"/>
    </row>
    <row r="166" spans="22:41" x14ac:dyDescent="0.3">
      <c r="V166" s="64"/>
      <c r="W166" s="64"/>
      <c r="AH166" s="64"/>
      <c r="AI166" s="64"/>
      <c r="AJ166" s="64"/>
      <c r="AK166" s="64"/>
      <c r="AL166" s="64"/>
      <c r="AM166" s="64"/>
      <c r="AN166" s="64"/>
      <c r="AO166" s="64"/>
    </row>
    <row r="167" spans="22:41" x14ac:dyDescent="0.3">
      <c r="V167" s="64"/>
      <c r="W167" s="64"/>
      <c r="AH167" s="64"/>
      <c r="AI167" s="64"/>
      <c r="AJ167" s="64"/>
      <c r="AK167" s="64"/>
      <c r="AL167" s="64"/>
      <c r="AM167" s="64"/>
      <c r="AN167" s="64"/>
      <c r="AO167" s="64"/>
    </row>
    <row r="168" spans="22:41" x14ac:dyDescent="0.3">
      <c r="V168" s="64"/>
      <c r="W168" s="64"/>
      <c r="AH168" s="64"/>
      <c r="AI168" s="64"/>
      <c r="AJ168" s="64"/>
      <c r="AK168" s="64"/>
      <c r="AL168" s="64"/>
      <c r="AM168" s="64"/>
      <c r="AN168" s="64"/>
      <c r="AO168" s="64"/>
    </row>
    <row r="169" spans="22:41" x14ac:dyDescent="0.3">
      <c r="V169" s="64"/>
      <c r="W169" s="64"/>
      <c r="AH169" s="64"/>
      <c r="AI169" s="64"/>
      <c r="AJ169" s="64"/>
      <c r="AK169" s="64"/>
      <c r="AL169" s="64"/>
      <c r="AM169" s="64"/>
      <c r="AN169" s="64"/>
      <c r="AO169" s="64"/>
    </row>
    <row r="170" spans="22:41" x14ac:dyDescent="0.3">
      <c r="V170" s="64"/>
      <c r="W170" s="64"/>
      <c r="AH170" s="64"/>
      <c r="AI170" s="64"/>
      <c r="AJ170" s="64"/>
      <c r="AK170" s="64"/>
      <c r="AL170" s="64"/>
      <c r="AM170" s="64"/>
      <c r="AN170" s="64"/>
      <c r="AO170" s="64"/>
    </row>
    <row r="171" spans="22:41" x14ac:dyDescent="0.3">
      <c r="V171" s="64"/>
      <c r="W171" s="64"/>
      <c r="AH171" s="64"/>
      <c r="AI171" s="64"/>
      <c r="AJ171" s="64"/>
      <c r="AK171" s="64"/>
      <c r="AL171" s="64"/>
      <c r="AM171" s="64"/>
      <c r="AN171" s="64"/>
      <c r="AO171" s="64"/>
    </row>
    <row r="172" spans="22:41" x14ac:dyDescent="0.3">
      <c r="V172" s="64"/>
      <c r="W172" s="64"/>
      <c r="AH172" s="64"/>
      <c r="AI172" s="64"/>
      <c r="AJ172" s="64"/>
      <c r="AK172" s="64"/>
      <c r="AL172" s="64"/>
      <c r="AM172" s="64"/>
      <c r="AN172" s="64"/>
      <c r="AO172" s="64"/>
    </row>
    <row r="173" spans="22:41" x14ac:dyDescent="0.3">
      <c r="V173" s="64"/>
      <c r="W173" s="64"/>
      <c r="AH173" s="64"/>
      <c r="AI173" s="64"/>
      <c r="AJ173" s="64"/>
      <c r="AK173" s="64"/>
      <c r="AL173" s="64"/>
      <c r="AM173" s="64"/>
      <c r="AN173" s="64"/>
      <c r="AO173" s="64"/>
    </row>
    <row r="174" spans="22:41" x14ac:dyDescent="0.3">
      <c r="V174" s="64"/>
      <c r="W174" s="64"/>
      <c r="AH174" s="64"/>
      <c r="AI174" s="64"/>
      <c r="AJ174" s="64"/>
      <c r="AK174" s="64"/>
      <c r="AL174" s="64"/>
      <c r="AM174" s="64"/>
      <c r="AN174" s="64"/>
      <c r="AO174" s="64"/>
    </row>
    <row r="175" spans="22:41" x14ac:dyDescent="0.3">
      <c r="V175" s="64"/>
      <c r="W175" s="64"/>
      <c r="AH175" s="64"/>
      <c r="AI175" s="64"/>
      <c r="AJ175" s="64"/>
      <c r="AK175" s="64"/>
      <c r="AL175" s="64"/>
      <c r="AM175" s="64"/>
      <c r="AN175" s="64"/>
      <c r="AO175" s="64"/>
    </row>
    <row r="176" spans="22:41" x14ac:dyDescent="0.3">
      <c r="V176" s="64"/>
      <c r="W176" s="64"/>
      <c r="AH176" s="64"/>
      <c r="AI176" s="64"/>
      <c r="AJ176" s="64"/>
      <c r="AK176" s="64"/>
      <c r="AL176" s="64"/>
      <c r="AM176" s="64"/>
      <c r="AN176" s="64"/>
      <c r="AO176" s="64"/>
    </row>
    <row r="177" spans="22:41" x14ac:dyDescent="0.3">
      <c r="V177" s="64"/>
      <c r="W177" s="64"/>
      <c r="AH177" s="64"/>
      <c r="AI177" s="64"/>
      <c r="AJ177" s="64"/>
      <c r="AK177" s="64"/>
      <c r="AL177" s="64"/>
      <c r="AM177" s="64"/>
      <c r="AN177" s="64"/>
      <c r="AO177" s="64"/>
    </row>
    <row r="178" spans="22:41" x14ac:dyDescent="0.3">
      <c r="V178" s="64"/>
      <c r="W178" s="64"/>
      <c r="AH178" s="64"/>
      <c r="AI178" s="64"/>
      <c r="AJ178" s="64"/>
      <c r="AK178" s="64"/>
      <c r="AL178" s="64"/>
      <c r="AM178" s="64"/>
      <c r="AN178" s="64"/>
      <c r="AO178" s="64"/>
    </row>
    <row r="179" spans="22:41" x14ac:dyDescent="0.3">
      <c r="V179" s="64"/>
      <c r="W179" s="64"/>
      <c r="AH179" s="64"/>
      <c r="AI179" s="64"/>
      <c r="AJ179" s="64"/>
      <c r="AK179" s="64"/>
      <c r="AL179" s="64"/>
      <c r="AM179" s="64"/>
      <c r="AN179" s="64"/>
      <c r="AO179" s="64"/>
    </row>
    <row r="180" spans="22:41" x14ac:dyDescent="0.3">
      <c r="V180" s="64"/>
      <c r="W180" s="64"/>
      <c r="AH180" s="64"/>
      <c r="AI180" s="64"/>
      <c r="AJ180" s="64"/>
      <c r="AK180" s="64"/>
      <c r="AL180" s="64"/>
      <c r="AM180" s="64"/>
      <c r="AN180" s="64"/>
      <c r="AO180" s="64"/>
    </row>
    <row r="181" spans="22:41" x14ac:dyDescent="0.3">
      <c r="V181" s="64"/>
      <c r="W181" s="64"/>
      <c r="AH181" s="64"/>
      <c r="AI181" s="64"/>
      <c r="AJ181" s="64"/>
      <c r="AK181" s="64"/>
      <c r="AL181" s="64"/>
      <c r="AM181" s="64"/>
      <c r="AN181" s="64"/>
      <c r="AO181" s="64"/>
    </row>
    <row r="182" spans="22:41" x14ac:dyDescent="0.3">
      <c r="V182" s="64"/>
      <c r="W182" s="64"/>
      <c r="AH182" s="64"/>
      <c r="AI182" s="64"/>
      <c r="AJ182" s="64"/>
      <c r="AK182" s="64"/>
      <c r="AL182" s="64"/>
      <c r="AM182" s="64"/>
      <c r="AN182" s="64"/>
      <c r="AO182" s="64"/>
    </row>
    <row r="183" spans="22:41" x14ac:dyDescent="0.3">
      <c r="V183" s="64"/>
      <c r="W183" s="64"/>
      <c r="AH183" s="64"/>
      <c r="AI183" s="64"/>
      <c r="AJ183" s="64"/>
      <c r="AK183" s="64"/>
      <c r="AL183" s="64"/>
      <c r="AM183" s="64"/>
      <c r="AN183" s="64"/>
      <c r="AO183" s="64"/>
    </row>
    <row r="184" spans="22:41" x14ac:dyDescent="0.3">
      <c r="V184" s="64"/>
      <c r="W184" s="64"/>
      <c r="AH184" s="64"/>
      <c r="AI184" s="64"/>
      <c r="AJ184" s="64"/>
      <c r="AK184" s="64"/>
      <c r="AL184" s="64"/>
      <c r="AM184" s="64"/>
      <c r="AN184" s="64"/>
      <c r="AO184" s="64"/>
    </row>
    <row r="185" spans="22:41" x14ac:dyDescent="0.3">
      <c r="V185" s="64"/>
      <c r="W185" s="64"/>
      <c r="AH185" s="64"/>
      <c r="AI185" s="64"/>
      <c r="AJ185" s="64"/>
      <c r="AK185" s="64"/>
      <c r="AL185" s="64"/>
      <c r="AM185" s="64"/>
      <c r="AN185" s="64"/>
      <c r="AO185" s="64"/>
    </row>
    <row r="186" spans="22:41" x14ac:dyDescent="0.3">
      <c r="V186" s="64"/>
      <c r="W186" s="64"/>
      <c r="AH186" s="64"/>
      <c r="AI186" s="64"/>
      <c r="AJ186" s="64"/>
      <c r="AK186" s="64"/>
      <c r="AL186" s="64"/>
      <c r="AM186" s="64"/>
      <c r="AN186" s="64"/>
      <c r="AO186" s="64"/>
    </row>
    <row r="187" spans="22:41" x14ac:dyDescent="0.3">
      <c r="V187" s="64"/>
      <c r="W187" s="64"/>
      <c r="AH187" s="64"/>
      <c r="AI187" s="64"/>
      <c r="AJ187" s="64"/>
      <c r="AK187" s="64"/>
      <c r="AL187" s="64"/>
      <c r="AM187" s="64"/>
      <c r="AN187" s="64"/>
      <c r="AO187" s="64"/>
    </row>
    <row r="188" spans="22:41" x14ac:dyDescent="0.3">
      <c r="V188" s="64"/>
      <c r="W188" s="64"/>
      <c r="AH188" s="64"/>
      <c r="AI188" s="64"/>
      <c r="AJ188" s="64"/>
      <c r="AK188" s="64"/>
      <c r="AL188" s="64"/>
      <c r="AM188" s="64"/>
      <c r="AN188" s="64"/>
      <c r="AO188" s="64"/>
    </row>
    <row r="189" spans="22:41" x14ac:dyDescent="0.3">
      <c r="V189" s="64"/>
      <c r="W189" s="64"/>
      <c r="AH189" s="64"/>
      <c r="AI189" s="64"/>
      <c r="AJ189" s="64"/>
      <c r="AK189" s="64"/>
      <c r="AL189" s="64"/>
      <c r="AM189" s="64"/>
      <c r="AN189" s="64"/>
      <c r="AO189" s="64"/>
    </row>
    <row r="190" spans="22:41" x14ac:dyDescent="0.3">
      <c r="V190" s="64"/>
      <c r="W190" s="64"/>
      <c r="AH190" s="64"/>
      <c r="AI190" s="64"/>
      <c r="AJ190" s="64"/>
      <c r="AK190" s="64"/>
      <c r="AL190" s="64"/>
      <c r="AM190" s="64"/>
      <c r="AN190" s="64"/>
      <c r="AO190" s="64"/>
    </row>
    <row r="191" spans="22:41" x14ac:dyDescent="0.3">
      <c r="V191" s="64"/>
      <c r="W191" s="64"/>
      <c r="AH191" s="64"/>
      <c r="AI191" s="64"/>
      <c r="AJ191" s="64"/>
      <c r="AK191" s="64"/>
      <c r="AL191" s="64"/>
      <c r="AM191" s="64"/>
      <c r="AN191" s="64"/>
      <c r="AO191" s="64"/>
    </row>
    <row r="192" spans="22:41" x14ac:dyDescent="0.3">
      <c r="V192" s="64"/>
      <c r="W192" s="64"/>
      <c r="AH192" s="64"/>
      <c r="AI192" s="64"/>
      <c r="AJ192" s="64"/>
      <c r="AK192" s="64"/>
      <c r="AL192" s="64"/>
      <c r="AM192" s="64"/>
      <c r="AN192" s="64"/>
      <c r="AO192" s="64"/>
    </row>
    <row r="193" spans="22:41" x14ac:dyDescent="0.3">
      <c r="V193" s="64"/>
      <c r="W193" s="64"/>
      <c r="AH193" s="64"/>
      <c r="AI193" s="64"/>
      <c r="AJ193" s="64"/>
      <c r="AK193" s="64"/>
      <c r="AL193" s="64"/>
      <c r="AM193" s="64"/>
      <c r="AN193" s="64"/>
      <c r="AO193" s="64"/>
    </row>
    <row r="194" spans="22:41" x14ac:dyDescent="0.3">
      <c r="V194" s="64"/>
      <c r="W194" s="64"/>
      <c r="AH194" s="64"/>
      <c r="AI194" s="64"/>
      <c r="AJ194" s="64"/>
      <c r="AK194" s="64"/>
      <c r="AL194" s="64"/>
      <c r="AM194" s="64"/>
      <c r="AN194" s="64"/>
      <c r="AO194" s="64"/>
    </row>
    <row r="195" spans="22:41" x14ac:dyDescent="0.3">
      <c r="V195" s="64"/>
      <c r="W195" s="64"/>
      <c r="AH195" s="64"/>
      <c r="AI195" s="64"/>
      <c r="AJ195" s="64"/>
      <c r="AK195" s="64"/>
      <c r="AL195" s="64"/>
      <c r="AM195" s="64"/>
      <c r="AN195" s="64"/>
      <c r="AO195" s="64"/>
    </row>
    <row r="196" spans="22:41" x14ac:dyDescent="0.3">
      <c r="V196" s="64"/>
      <c r="W196" s="64"/>
      <c r="AH196" s="64"/>
      <c r="AI196" s="64"/>
      <c r="AJ196" s="64"/>
      <c r="AK196" s="64"/>
      <c r="AL196" s="64"/>
      <c r="AM196" s="64"/>
      <c r="AN196" s="64"/>
      <c r="AO196" s="64"/>
    </row>
    <row r="197" spans="22:41" x14ac:dyDescent="0.3">
      <c r="V197" s="64"/>
      <c r="W197" s="64"/>
      <c r="AH197" s="64"/>
      <c r="AI197" s="64"/>
      <c r="AJ197" s="64"/>
      <c r="AK197" s="64"/>
      <c r="AL197" s="64"/>
      <c r="AM197" s="64"/>
      <c r="AN197" s="64"/>
      <c r="AO197" s="64"/>
    </row>
    <row r="198" spans="22:41" x14ac:dyDescent="0.3">
      <c r="V198" s="64"/>
      <c r="W198" s="64"/>
      <c r="AH198" s="64"/>
      <c r="AI198" s="64"/>
      <c r="AJ198" s="64"/>
      <c r="AK198" s="64"/>
      <c r="AL198" s="64"/>
      <c r="AM198" s="64"/>
      <c r="AN198" s="64"/>
      <c r="AO198" s="64"/>
    </row>
    <row r="199" spans="22:41" x14ac:dyDescent="0.3">
      <c r="V199" s="64"/>
      <c r="W199" s="64"/>
      <c r="AH199" s="64"/>
      <c r="AI199" s="64"/>
      <c r="AJ199" s="64"/>
      <c r="AK199" s="64"/>
      <c r="AL199" s="64"/>
      <c r="AM199" s="64"/>
      <c r="AN199" s="64"/>
      <c r="AO199" s="64"/>
    </row>
    <row r="200" spans="22:41" x14ac:dyDescent="0.3">
      <c r="V200" s="64"/>
      <c r="W200" s="64"/>
      <c r="AH200" s="64"/>
      <c r="AI200" s="64"/>
      <c r="AJ200" s="64"/>
      <c r="AK200" s="64"/>
      <c r="AL200" s="64"/>
      <c r="AM200" s="64"/>
      <c r="AN200" s="64"/>
      <c r="AO200" s="64"/>
    </row>
    <row r="201" spans="22:41" x14ac:dyDescent="0.3">
      <c r="V201" s="64"/>
      <c r="W201" s="64"/>
      <c r="AH201" s="64"/>
      <c r="AI201" s="64"/>
      <c r="AJ201" s="64"/>
      <c r="AK201" s="64"/>
      <c r="AL201" s="64"/>
      <c r="AM201" s="64"/>
      <c r="AN201" s="64"/>
      <c r="AO201" s="64"/>
    </row>
    <row r="202" spans="22:41" x14ac:dyDescent="0.3">
      <c r="V202" s="64"/>
      <c r="W202" s="64"/>
      <c r="AH202" s="64"/>
      <c r="AI202" s="64"/>
      <c r="AJ202" s="64"/>
      <c r="AK202" s="64"/>
      <c r="AL202" s="64"/>
      <c r="AM202" s="64"/>
      <c r="AN202" s="64"/>
      <c r="AO202" s="64"/>
    </row>
    <row r="203" spans="22:41" x14ac:dyDescent="0.3">
      <c r="V203" s="64"/>
      <c r="W203" s="64"/>
      <c r="AH203" s="64"/>
      <c r="AI203" s="64"/>
      <c r="AJ203" s="64"/>
      <c r="AK203" s="64"/>
      <c r="AL203" s="64"/>
      <c r="AM203" s="64"/>
      <c r="AN203" s="64"/>
      <c r="AO203" s="64"/>
    </row>
    <row r="204" spans="22:41" x14ac:dyDescent="0.3">
      <c r="V204" s="64"/>
      <c r="W204" s="64"/>
      <c r="AH204" s="64"/>
      <c r="AI204" s="64"/>
      <c r="AJ204" s="64"/>
      <c r="AK204" s="64"/>
      <c r="AL204" s="64"/>
      <c r="AM204" s="64"/>
      <c r="AN204" s="64"/>
      <c r="AO204" s="64"/>
    </row>
    <row r="205" spans="22:41" x14ac:dyDescent="0.3">
      <c r="V205" s="64"/>
      <c r="W205" s="64"/>
      <c r="AH205" s="64"/>
      <c r="AI205" s="64"/>
      <c r="AJ205" s="64"/>
      <c r="AK205" s="64"/>
      <c r="AL205" s="64"/>
      <c r="AM205" s="64"/>
      <c r="AN205" s="64"/>
      <c r="AO205" s="64"/>
    </row>
    <row r="206" spans="22:41" x14ac:dyDescent="0.3">
      <c r="V206" s="64"/>
      <c r="W206" s="64"/>
      <c r="AH206" s="64"/>
      <c r="AI206" s="64"/>
      <c r="AJ206" s="64"/>
      <c r="AK206" s="64"/>
      <c r="AL206" s="64"/>
      <c r="AM206" s="64"/>
      <c r="AN206" s="64"/>
      <c r="AO206" s="64"/>
    </row>
    <row r="207" spans="22:41" x14ac:dyDescent="0.3">
      <c r="V207" s="64"/>
      <c r="W207" s="64"/>
      <c r="AH207" s="64"/>
      <c r="AI207" s="64"/>
      <c r="AJ207" s="64"/>
      <c r="AK207" s="64"/>
      <c r="AL207" s="64"/>
      <c r="AM207" s="64"/>
      <c r="AN207" s="64"/>
      <c r="AO207" s="64"/>
    </row>
    <row r="208" spans="22:41" x14ac:dyDescent="0.3">
      <c r="V208" s="64"/>
      <c r="W208" s="64"/>
      <c r="AH208" s="64"/>
      <c r="AI208" s="64"/>
      <c r="AJ208" s="64"/>
      <c r="AK208" s="64"/>
      <c r="AL208" s="64"/>
      <c r="AM208" s="64"/>
      <c r="AN208" s="64"/>
      <c r="AO208" s="64"/>
    </row>
    <row r="209" spans="22:41" x14ac:dyDescent="0.3">
      <c r="V209" s="64"/>
      <c r="W209" s="64"/>
      <c r="AH209" s="64"/>
      <c r="AI209" s="64"/>
      <c r="AJ209" s="64"/>
      <c r="AK209" s="64"/>
      <c r="AL209" s="64"/>
      <c r="AM209" s="64"/>
      <c r="AN209" s="64"/>
      <c r="AO209" s="64"/>
    </row>
    <row r="210" spans="22:41" x14ac:dyDescent="0.3">
      <c r="V210" s="64"/>
      <c r="W210" s="64"/>
      <c r="AH210" s="64"/>
      <c r="AI210" s="64"/>
      <c r="AJ210" s="64"/>
      <c r="AK210" s="64"/>
      <c r="AL210" s="64"/>
      <c r="AM210" s="64"/>
      <c r="AN210" s="64"/>
      <c r="AO210" s="64"/>
    </row>
    <row r="211" spans="22:41" x14ac:dyDescent="0.3">
      <c r="V211" s="64"/>
      <c r="W211" s="64"/>
      <c r="AH211" s="64"/>
      <c r="AI211" s="64"/>
      <c r="AJ211" s="64"/>
      <c r="AK211" s="64"/>
      <c r="AL211" s="64"/>
      <c r="AM211" s="64"/>
      <c r="AN211" s="64"/>
      <c r="AO211" s="64"/>
    </row>
    <row r="212" spans="22:41" x14ac:dyDescent="0.3">
      <c r="V212" s="64"/>
      <c r="W212" s="64"/>
      <c r="AH212" s="64"/>
      <c r="AI212" s="64"/>
      <c r="AJ212" s="64"/>
      <c r="AK212" s="64"/>
      <c r="AL212" s="64"/>
      <c r="AM212" s="64"/>
      <c r="AN212" s="64"/>
      <c r="AO212" s="64"/>
    </row>
    <row r="213" spans="22:41" x14ac:dyDescent="0.3">
      <c r="V213" s="64"/>
      <c r="W213" s="64"/>
      <c r="AH213" s="64"/>
      <c r="AI213" s="64"/>
      <c r="AJ213" s="64"/>
      <c r="AK213" s="64"/>
      <c r="AL213" s="64"/>
      <c r="AM213" s="64"/>
      <c r="AN213" s="64"/>
      <c r="AO213" s="64"/>
    </row>
    <row r="214" spans="22:41" x14ac:dyDescent="0.3">
      <c r="V214" s="64"/>
      <c r="W214" s="64"/>
      <c r="AH214" s="64"/>
      <c r="AI214" s="64"/>
      <c r="AJ214" s="64"/>
      <c r="AK214" s="64"/>
      <c r="AL214" s="64"/>
      <c r="AM214" s="64"/>
      <c r="AN214" s="64"/>
      <c r="AO214" s="64"/>
    </row>
    <row r="215" spans="22:41" x14ac:dyDescent="0.3">
      <c r="V215" s="64"/>
      <c r="W215" s="64"/>
      <c r="AH215" s="64"/>
      <c r="AI215" s="64"/>
      <c r="AJ215" s="64"/>
      <c r="AK215" s="64"/>
      <c r="AL215" s="64"/>
      <c r="AM215" s="64"/>
      <c r="AN215" s="64"/>
      <c r="AO215" s="64"/>
    </row>
    <row r="216" spans="22:41" x14ac:dyDescent="0.3">
      <c r="V216" s="64"/>
      <c r="W216" s="64"/>
      <c r="AH216" s="64"/>
      <c r="AI216" s="64"/>
      <c r="AJ216" s="64"/>
      <c r="AK216" s="64"/>
      <c r="AL216" s="64"/>
      <c r="AM216" s="64"/>
      <c r="AN216" s="64"/>
      <c r="AO216" s="64"/>
    </row>
    <row r="217" spans="22:41" x14ac:dyDescent="0.3">
      <c r="V217" s="64"/>
      <c r="W217" s="64"/>
      <c r="AH217" s="64"/>
      <c r="AI217" s="64"/>
      <c r="AJ217" s="64"/>
      <c r="AK217" s="64"/>
      <c r="AL217" s="64"/>
      <c r="AM217" s="64"/>
      <c r="AN217" s="64"/>
      <c r="AO217" s="64"/>
    </row>
    <row r="218" spans="22:41" x14ac:dyDescent="0.3">
      <c r="V218" s="64"/>
      <c r="W218" s="64"/>
      <c r="AH218" s="64"/>
      <c r="AI218" s="64"/>
      <c r="AJ218" s="64"/>
      <c r="AK218" s="64"/>
      <c r="AL218" s="64"/>
      <c r="AM218" s="64"/>
      <c r="AN218" s="64"/>
      <c r="AO218" s="64"/>
    </row>
    <row r="219" spans="22:41" x14ac:dyDescent="0.3">
      <c r="V219" s="64"/>
      <c r="W219" s="64"/>
      <c r="AH219" s="64"/>
      <c r="AI219" s="64"/>
      <c r="AJ219" s="64"/>
      <c r="AK219" s="64"/>
      <c r="AL219" s="64"/>
      <c r="AM219" s="64"/>
      <c r="AN219" s="64"/>
      <c r="AO219" s="64"/>
    </row>
    <row r="220" spans="22:41" x14ac:dyDescent="0.3">
      <c r="V220" s="64"/>
      <c r="W220" s="64"/>
      <c r="AH220" s="64"/>
      <c r="AI220" s="64"/>
      <c r="AJ220" s="64"/>
      <c r="AK220" s="64"/>
      <c r="AL220" s="64"/>
      <c r="AM220" s="64"/>
      <c r="AN220" s="64"/>
      <c r="AO220" s="64"/>
    </row>
    <row r="221" spans="22:41" x14ac:dyDescent="0.3">
      <c r="V221" s="64"/>
      <c r="W221" s="64"/>
      <c r="AH221" s="64"/>
      <c r="AI221" s="64"/>
      <c r="AJ221" s="64"/>
      <c r="AK221" s="64"/>
      <c r="AL221" s="64"/>
      <c r="AM221" s="64"/>
      <c r="AN221" s="64"/>
      <c r="AO221" s="64"/>
    </row>
    <row r="222" spans="22:41" x14ac:dyDescent="0.3">
      <c r="V222" s="64"/>
      <c r="W222" s="64"/>
      <c r="AH222" s="64"/>
      <c r="AI222" s="64"/>
      <c r="AJ222" s="64"/>
      <c r="AK222" s="64"/>
      <c r="AL222" s="64"/>
      <c r="AM222" s="64"/>
      <c r="AN222" s="64"/>
      <c r="AO222" s="64"/>
    </row>
    <row r="223" spans="22:41" x14ac:dyDescent="0.3">
      <c r="V223" s="64"/>
      <c r="W223" s="64"/>
      <c r="AH223" s="64"/>
      <c r="AI223" s="64"/>
      <c r="AJ223" s="64"/>
      <c r="AK223" s="64"/>
      <c r="AL223" s="64"/>
      <c r="AM223" s="64"/>
      <c r="AN223" s="64"/>
      <c r="AO223" s="64"/>
    </row>
    <row r="224" spans="22:41" x14ac:dyDescent="0.3">
      <c r="V224" s="64"/>
      <c r="W224" s="64"/>
      <c r="AH224" s="64"/>
      <c r="AI224" s="64"/>
      <c r="AJ224" s="64"/>
      <c r="AK224" s="64"/>
      <c r="AL224" s="64"/>
      <c r="AM224" s="64"/>
      <c r="AN224" s="64"/>
      <c r="AO224" s="64"/>
    </row>
    <row r="225" spans="22:41" x14ac:dyDescent="0.3">
      <c r="V225" s="64"/>
      <c r="W225" s="64"/>
      <c r="AH225" s="64"/>
      <c r="AI225" s="64"/>
      <c r="AJ225" s="64"/>
      <c r="AK225" s="64"/>
      <c r="AL225" s="64"/>
      <c r="AM225" s="64"/>
      <c r="AN225" s="64"/>
      <c r="AO225" s="64"/>
    </row>
    <row r="226" spans="22:41" x14ac:dyDescent="0.3">
      <c r="V226" s="64"/>
      <c r="W226" s="64"/>
      <c r="AH226" s="64"/>
      <c r="AI226" s="64"/>
      <c r="AJ226" s="64"/>
      <c r="AK226" s="64"/>
      <c r="AL226" s="64"/>
      <c r="AM226" s="64"/>
      <c r="AN226" s="64"/>
      <c r="AO226" s="64"/>
    </row>
    <row r="227" spans="22:41" x14ac:dyDescent="0.3">
      <c r="V227" s="64"/>
      <c r="W227" s="64"/>
      <c r="AH227" s="64"/>
      <c r="AI227" s="64"/>
      <c r="AJ227" s="64"/>
      <c r="AK227" s="64"/>
      <c r="AL227" s="64"/>
      <c r="AM227" s="64"/>
      <c r="AN227" s="64"/>
      <c r="AO227" s="64"/>
    </row>
    <row r="228" spans="22:41" x14ac:dyDescent="0.3">
      <c r="V228" s="64"/>
      <c r="W228" s="64"/>
      <c r="AH228" s="64"/>
      <c r="AI228" s="64"/>
      <c r="AJ228" s="64"/>
      <c r="AK228" s="64"/>
      <c r="AL228" s="64"/>
      <c r="AM228" s="64"/>
      <c r="AN228" s="64"/>
      <c r="AO228" s="64"/>
    </row>
    <row r="229" spans="22:41" x14ac:dyDescent="0.3">
      <c r="V229" s="64"/>
      <c r="W229" s="64"/>
      <c r="AH229" s="64"/>
      <c r="AI229" s="64"/>
      <c r="AJ229" s="64"/>
      <c r="AK229" s="64"/>
      <c r="AL229" s="64"/>
      <c r="AM229" s="64"/>
      <c r="AN229" s="64"/>
      <c r="AO229" s="64"/>
    </row>
    <row r="230" spans="22:41" x14ac:dyDescent="0.3">
      <c r="V230" s="64"/>
      <c r="W230" s="64"/>
      <c r="AH230" s="64"/>
      <c r="AI230" s="64"/>
      <c r="AJ230" s="64"/>
      <c r="AK230" s="64"/>
      <c r="AL230" s="64"/>
      <c r="AM230" s="64"/>
      <c r="AN230" s="64"/>
      <c r="AO230" s="64"/>
    </row>
    <row r="231" spans="22:41" x14ac:dyDescent="0.3">
      <c r="V231" s="64"/>
      <c r="W231" s="64"/>
      <c r="AH231" s="64"/>
      <c r="AI231" s="64"/>
      <c r="AJ231" s="64"/>
      <c r="AK231" s="64"/>
      <c r="AL231" s="64"/>
      <c r="AM231" s="64"/>
      <c r="AN231" s="64"/>
      <c r="AO231" s="64"/>
    </row>
    <row r="232" spans="22:41" x14ac:dyDescent="0.3">
      <c r="V232" s="64"/>
      <c r="W232" s="64"/>
      <c r="AH232" s="64"/>
      <c r="AI232" s="64"/>
      <c r="AJ232" s="64"/>
      <c r="AK232" s="64"/>
      <c r="AL232" s="64"/>
      <c r="AM232" s="64"/>
      <c r="AN232" s="64"/>
      <c r="AO232" s="64"/>
    </row>
    <row r="233" spans="22:41" x14ac:dyDescent="0.3">
      <c r="V233" s="64"/>
      <c r="W233" s="64"/>
      <c r="AH233" s="64"/>
      <c r="AI233" s="64"/>
      <c r="AJ233" s="64"/>
      <c r="AK233" s="64"/>
      <c r="AL233" s="64"/>
      <c r="AM233" s="64"/>
      <c r="AN233" s="64"/>
      <c r="AO233" s="64"/>
    </row>
    <row r="234" spans="22:41" x14ac:dyDescent="0.3">
      <c r="V234" s="64"/>
      <c r="W234" s="64"/>
      <c r="AH234" s="64"/>
      <c r="AI234" s="64"/>
      <c r="AJ234" s="64"/>
      <c r="AK234" s="64"/>
      <c r="AL234" s="64"/>
      <c r="AM234" s="64"/>
      <c r="AN234" s="64"/>
      <c r="AO234" s="64"/>
    </row>
    <row r="235" spans="22:41" x14ac:dyDescent="0.3">
      <c r="V235" s="64"/>
      <c r="W235" s="64"/>
      <c r="AH235" s="64"/>
      <c r="AI235" s="64"/>
      <c r="AJ235" s="64"/>
      <c r="AK235" s="64"/>
      <c r="AL235" s="64"/>
      <c r="AM235" s="64"/>
      <c r="AN235" s="64"/>
      <c r="AO235" s="64"/>
    </row>
    <row r="236" spans="22:41" x14ac:dyDescent="0.3">
      <c r="V236" s="64"/>
      <c r="W236" s="64"/>
      <c r="AH236" s="64"/>
      <c r="AI236" s="64"/>
      <c r="AJ236" s="64"/>
      <c r="AK236" s="64"/>
      <c r="AL236" s="64"/>
      <c r="AM236" s="64"/>
      <c r="AN236" s="64"/>
      <c r="AO236" s="64"/>
    </row>
    <row r="237" spans="22:41" x14ac:dyDescent="0.3">
      <c r="V237" s="64"/>
      <c r="W237" s="64"/>
      <c r="AH237" s="64"/>
      <c r="AI237" s="64"/>
      <c r="AJ237" s="64"/>
      <c r="AK237" s="64"/>
      <c r="AL237" s="64"/>
      <c r="AM237" s="64"/>
      <c r="AN237" s="64"/>
      <c r="AO237" s="64"/>
    </row>
    <row r="238" spans="22:41" x14ac:dyDescent="0.3">
      <c r="V238" s="64"/>
      <c r="W238" s="64"/>
      <c r="AH238" s="64"/>
      <c r="AI238" s="64"/>
      <c r="AJ238" s="64"/>
      <c r="AK238" s="64"/>
      <c r="AL238" s="64"/>
      <c r="AM238" s="64"/>
      <c r="AN238" s="64"/>
      <c r="AO238" s="64"/>
    </row>
    <row r="239" spans="22:41" x14ac:dyDescent="0.3">
      <c r="V239" s="64"/>
      <c r="W239" s="64"/>
      <c r="AH239" s="64"/>
      <c r="AI239" s="64"/>
      <c r="AJ239" s="64"/>
      <c r="AK239" s="64"/>
      <c r="AL239" s="64"/>
      <c r="AM239" s="64"/>
      <c r="AN239" s="64"/>
      <c r="AO239" s="64"/>
    </row>
    <row r="240" spans="22:41" x14ac:dyDescent="0.3">
      <c r="V240" s="64"/>
      <c r="W240" s="64"/>
      <c r="AH240" s="64"/>
      <c r="AI240" s="64"/>
      <c r="AJ240" s="64"/>
      <c r="AK240" s="64"/>
      <c r="AL240" s="64"/>
      <c r="AM240" s="64"/>
      <c r="AN240" s="64"/>
      <c r="AO240" s="64"/>
    </row>
    <row r="241" spans="22:41" x14ac:dyDescent="0.3">
      <c r="V241" s="64"/>
      <c r="W241" s="64"/>
      <c r="AH241" s="64"/>
      <c r="AI241" s="64"/>
      <c r="AJ241" s="64"/>
      <c r="AK241" s="64"/>
      <c r="AL241" s="64"/>
      <c r="AM241" s="64"/>
      <c r="AN241" s="64"/>
      <c r="AO241" s="64"/>
    </row>
    <row r="242" spans="22:41" x14ac:dyDescent="0.3">
      <c r="V242" s="64"/>
      <c r="W242" s="64"/>
      <c r="AH242" s="64"/>
      <c r="AI242" s="64"/>
      <c r="AJ242" s="64"/>
      <c r="AK242" s="64"/>
      <c r="AL242" s="64"/>
      <c r="AM242" s="64"/>
      <c r="AN242" s="64"/>
      <c r="AO242" s="64"/>
    </row>
    <row r="243" spans="22:41" x14ac:dyDescent="0.3">
      <c r="V243" s="64"/>
      <c r="W243" s="64"/>
      <c r="AH243" s="64"/>
      <c r="AI243" s="64"/>
      <c r="AJ243" s="64"/>
      <c r="AK243" s="64"/>
      <c r="AL243" s="64"/>
      <c r="AM243" s="64"/>
      <c r="AN243" s="64"/>
      <c r="AO243" s="64"/>
    </row>
    <row r="244" spans="22:41" x14ac:dyDescent="0.3">
      <c r="V244" s="64"/>
      <c r="W244" s="64"/>
      <c r="AH244" s="64"/>
      <c r="AI244" s="64"/>
      <c r="AJ244" s="64"/>
      <c r="AK244" s="64"/>
      <c r="AL244" s="64"/>
      <c r="AM244" s="64"/>
      <c r="AN244" s="64"/>
      <c r="AO244" s="64"/>
    </row>
    <row r="245" spans="22:41" x14ac:dyDescent="0.3">
      <c r="V245" s="64"/>
      <c r="W245" s="64"/>
      <c r="AH245" s="64"/>
      <c r="AI245" s="64"/>
      <c r="AJ245" s="64"/>
      <c r="AK245" s="64"/>
      <c r="AL245" s="64"/>
      <c r="AM245" s="64"/>
      <c r="AN245" s="64"/>
      <c r="AO245" s="64"/>
    </row>
    <row r="246" spans="22:41" x14ac:dyDescent="0.3">
      <c r="V246" s="64"/>
      <c r="W246" s="64"/>
      <c r="AH246" s="64"/>
      <c r="AI246" s="64"/>
      <c r="AJ246" s="64"/>
      <c r="AK246" s="64"/>
      <c r="AL246" s="64"/>
      <c r="AM246" s="64"/>
      <c r="AN246" s="64"/>
      <c r="AO246" s="64"/>
    </row>
    <row r="247" spans="22:41" x14ac:dyDescent="0.3">
      <c r="V247" s="64"/>
      <c r="W247" s="64"/>
      <c r="AH247" s="64"/>
      <c r="AI247" s="64"/>
      <c r="AJ247" s="64"/>
      <c r="AK247" s="64"/>
      <c r="AL247" s="64"/>
      <c r="AM247" s="64"/>
      <c r="AN247" s="64"/>
      <c r="AO247" s="64"/>
    </row>
    <row r="248" spans="22:41" x14ac:dyDescent="0.3">
      <c r="V248" s="64"/>
      <c r="W248" s="64"/>
      <c r="AH248" s="64"/>
      <c r="AI248" s="64"/>
      <c r="AJ248" s="64"/>
      <c r="AK248" s="64"/>
      <c r="AL248" s="64"/>
      <c r="AM248" s="64"/>
      <c r="AN248" s="64"/>
      <c r="AO248" s="64"/>
    </row>
    <row r="249" spans="22:41" x14ac:dyDescent="0.3">
      <c r="V249" s="64"/>
      <c r="W249" s="64"/>
      <c r="AH249" s="64"/>
      <c r="AI249" s="64"/>
      <c r="AJ249" s="64"/>
      <c r="AK249" s="64"/>
      <c r="AL249" s="64"/>
      <c r="AM249" s="64"/>
      <c r="AN249" s="64"/>
      <c r="AO249" s="64"/>
    </row>
    <row r="250" spans="22:41" x14ac:dyDescent="0.3">
      <c r="V250" s="64"/>
      <c r="W250" s="64"/>
      <c r="AH250" s="64"/>
      <c r="AI250" s="64"/>
      <c r="AJ250" s="64"/>
      <c r="AK250" s="64"/>
      <c r="AL250" s="64"/>
      <c r="AM250" s="64"/>
      <c r="AN250" s="64"/>
      <c r="AO250" s="64"/>
    </row>
    <row r="251" spans="22:41" x14ac:dyDescent="0.3">
      <c r="V251" s="64"/>
      <c r="W251" s="64"/>
      <c r="AH251" s="64"/>
      <c r="AI251" s="64"/>
      <c r="AJ251" s="64"/>
      <c r="AK251" s="64"/>
      <c r="AL251" s="64"/>
      <c r="AM251" s="64"/>
      <c r="AN251" s="64"/>
      <c r="AO251" s="64"/>
    </row>
    <row r="252" spans="22:41" x14ac:dyDescent="0.3">
      <c r="V252" s="64"/>
      <c r="W252" s="64"/>
      <c r="AH252" s="64"/>
      <c r="AI252" s="64"/>
      <c r="AJ252" s="64"/>
      <c r="AK252" s="64"/>
      <c r="AL252" s="64"/>
      <c r="AM252" s="64"/>
      <c r="AN252" s="64"/>
      <c r="AO252" s="64"/>
    </row>
    <row r="253" spans="22:41" x14ac:dyDescent="0.3">
      <c r="V253" s="64"/>
      <c r="W253" s="64"/>
      <c r="AH253" s="64"/>
      <c r="AI253" s="64"/>
      <c r="AJ253" s="64"/>
      <c r="AK253" s="64"/>
      <c r="AL253" s="64"/>
      <c r="AM253" s="64"/>
      <c r="AN253" s="64"/>
      <c r="AO253" s="64"/>
    </row>
    <row r="254" spans="22:41" x14ac:dyDescent="0.3">
      <c r="V254" s="64"/>
      <c r="W254" s="64"/>
      <c r="AH254" s="64"/>
      <c r="AI254" s="64"/>
      <c r="AJ254" s="64"/>
      <c r="AK254" s="64"/>
      <c r="AL254" s="64"/>
      <c r="AM254" s="64"/>
      <c r="AN254" s="64"/>
      <c r="AO254" s="64"/>
    </row>
    <row r="255" spans="22:41" x14ac:dyDescent="0.3">
      <c r="V255" s="64"/>
      <c r="W255" s="64"/>
      <c r="AH255" s="64"/>
      <c r="AI255" s="64"/>
      <c r="AJ255" s="64"/>
      <c r="AK255" s="64"/>
      <c r="AL255" s="64"/>
      <c r="AM255" s="64"/>
      <c r="AN255" s="64"/>
      <c r="AO255" s="64"/>
    </row>
    <row r="256" spans="22:41" x14ac:dyDescent="0.3">
      <c r="V256" s="64"/>
      <c r="W256" s="64"/>
      <c r="AH256" s="64"/>
      <c r="AI256" s="64"/>
      <c r="AJ256" s="64"/>
      <c r="AK256" s="64"/>
      <c r="AL256" s="64"/>
      <c r="AM256" s="64"/>
      <c r="AN256" s="64"/>
      <c r="AO256" s="64"/>
    </row>
    <row r="257" spans="22:41" x14ac:dyDescent="0.3">
      <c r="V257" s="64"/>
      <c r="W257" s="64"/>
      <c r="AH257" s="64"/>
      <c r="AI257" s="64"/>
      <c r="AJ257" s="64"/>
      <c r="AK257" s="64"/>
      <c r="AL257" s="64"/>
      <c r="AM257" s="64"/>
      <c r="AN257" s="64"/>
      <c r="AO257" s="64"/>
    </row>
    <row r="258" spans="22:41" x14ac:dyDescent="0.3">
      <c r="V258" s="64"/>
      <c r="W258" s="64"/>
      <c r="AH258" s="64"/>
      <c r="AI258" s="64"/>
      <c r="AJ258" s="64"/>
      <c r="AK258" s="64"/>
      <c r="AL258" s="64"/>
      <c r="AM258" s="64"/>
      <c r="AN258" s="64"/>
      <c r="AO258" s="64"/>
    </row>
    <row r="259" spans="22:41" x14ac:dyDescent="0.3">
      <c r="V259" s="64"/>
      <c r="W259" s="64"/>
      <c r="AH259" s="64"/>
      <c r="AI259" s="64"/>
      <c r="AJ259" s="64"/>
      <c r="AK259" s="64"/>
      <c r="AL259" s="64"/>
      <c r="AM259" s="64"/>
      <c r="AN259" s="64"/>
      <c r="AO259" s="64"/>
    </row>
    <row r="260" spans="22:41" x14ac:dyDescent="0.3">
      <c r="V260" s="64"/>
      <c r="W260" s="64"/>
      <c r="AH260" s="64"/>
      <c r="AI260" s="64"/>
      <c r="AJ260" s="64"/>
      <c r="AK260" s="64"/>
      <c r="AL260" s="64"/>
      <c r="AM260" s="64"/>
      <c r="AN260" s="64"/>
      <c r="AO260" s="64"/>
    </row>
    <row r="261" spans="22:41" x14ac:dyDescent="0.3">
      <c r="V261" s="64"/>
      <c r="W261" s="64"/>
      <c r="AH261" s="64"/>
      <c r="AI261" s="64"/>
      <c r="AJ261" s="64"/>
      <c r="AK261" s="64"/>
      <c r="AL261" s="64"/>
      <c r="AM261" s="64"/>
      <c r="AN261" s="64"/>
      <c r="AO261" s="64"/>
    </row>
    <row r="262" spans="22:41" x14ac:dyDescent="0.3">
      <c r="V262" s="64"/>
      <c r="W262" s="64"/>
      <c r="AH262" s="64"/>
      <c r="AI262" s="64"/>
      <c r="AJ262" s="64"/>
      <c r="AK262" s="64"/>
      <c r="AL262" s="64"/>
      <c r="AM262" s="64"/>
      <c r="AN262" s="64"/>
      <c r="AO262" s="64"/>
    </row>
    <row r="263" spans="22:41" x14ac:dyDescent="0.3">
      <c r="V263" s="64"/>
      <c r="W263" s="64"/>
      <c r="AH263" s="64"/>
      <c r="AI263" s="64"/>
      <c r="AJ263" s="64"/>
      <c r="AK263" s="64"/>
      <c r="AL263" s="64"/>
      <c r="AM263" s="64"/>
      <c r="AN263" s="64"/>
      <c r="AO263" s="64"/>
    </row>
    <row r="264" spans="22:41" x14ac:dyDescent="0.3">
      <c r="V264" s="64"/>
      <c r="W264" s="64"/>
      <c r="AH264" s="64"/>
      <c r="AI264" s="64"/>
      <c r="AJ264" s="64"/>
      <c r="AK264" s="64"/>
      <c r="AL264" s="64"/>
      <c r="AM264" s="64"/>
      <c r="AN264" s="64"/>
      <c r="AO264" s="64"/>
    </row>
    <row r="265" spans="22:41" x14ac:dyDescent="0.3">
      <c r="V265" s="64"/>
      <c r="W265" s="64"/>
      <c r="AH265" s="64"/>
      <c r="AI265" s="64"/>
      <c r="AJ265" s="64"/>
      <c r="AK265" s="64"/>
      <c r="AL265" s="64"/>
      <c r="AM265" s="64"/>
      <c r="AN265" s="64"/>
      <c r="AO265" s="64"/>
    </row>
    <row r="266" spans="22:41" x14ac:dyDescent="0.3">
      <c r="V266" s="64"/>
      <c r="W266" s="64"/>
      <c r="AH266" s="64"/>
      <c r="AI266" s="64"/>
      <c r="AJ266" s="64"/>
      <c r="AK266" s="64"/>
      <c r="AL266" s="64"/>
      <c r="AM266" s="64"/>
      <c r="AN266" s="64"/>
      <c r="AO266" s="64"/>
    </row>
    <row r="267" spans="22:41" x14ac:dyDescent="0.3">
      <c r="V267" s="64"/>
      <c r="W267" s="64"/>
      <c r="AH267" s="64"/>
      <c r="AI267" s="64"/>
      <c r="AJ267" s="64"/>
      <c r="AK267" s="64"/>
      <c r="AL267" s="64"/>
      <c r="AM267" s="64"/>
      <c r="AN267" s="64"/>
      <c r="AO267" s="64"/>
    </row>
    <row r="268" spans="22:41" x14ac:dyDescent="0.3">
      <c r="V268" s="64"/>
      <c r="W268" s="64"/>
      <c r="AH268" s="64"/>
      <c r="AI268" s="64"/>
      <c r="AJ268" s="64"/>
      <c r="AK268" s="64"/>
      <c r="AL268" s="64"/>
      <c r="AM268" s="64"/>
      <c r="AN268" s="64"/>
      <c r="AO268" s="64"/>
    </row>
    <row r="269" spans="22:41" x14ac:dyDescent="0.3">
      <c r="V269" s="64"/>
      <c r="W269" s="64"/>
      <c r="AH269" s="64"/>
      <c r="AI269" s="64"/>
      <c r="AJ269" s="64"/>
      <c r="AK269" s="64"/>
      <c r="AL269" s="64"/>
      <c r="AM269" s="64"/>
      <c r="AN269" s="64"/>
      <c r="AO269" s="64"/>
    </row>
    <row r="270" spans="22:41" x14ac:dyDescent="0.3">
      <c r="V270" s="64"/>
      <c r="W270" s="64"/>
      <c r="AH270" s="64"/>
      <c r="AI270" s="64"/>
      <c r="AJ270" s="64"/>
      <c r="AK270" s="64"/>
      <c r="AL270" s="64"/>
      <c r="AM270" s="64"/>
      <c r="AN270" s="64"/>
      <c r="AO270" s="64"/>
    </row>
    <row r="271" spans="22:41" x14ac:dyDescent="0.3">
      <c r="V271" s="64"/>
      <c r="W271" s="64"/>
      <c r="AH271" s="64"/>
      <c r="AI271" s="64"/>
      <c r="AJ271" s="64"/>
      <c r="AK271" s="64"/>
      <c r="AL271" s="64"/>
      <c r="AM271" s="64"/>
      <c r="AN271" s="64"/>
      <c r="AO271" s="64"/>
    </row>
    <row r="272" spans="22:41" x14ac:dyDescent="0.3">
      <c r="V272" s="64"/>
      <c r="W272" s="64"/>
      <c r="AH272" s="64"/>
      <c r="AI272" s="64"/>
      <c r="AJ272" s="64"/>
      <c r="AK272" s="64"/>
      <c r="AL272" s="64"/>
      <c r="AM272" s="64"/>
      <c r="AN272" s="64"/>
      <c r="AO272" s="64"/>
    </row>
    <row r="273" spans="22:41" x14ac:dyDescent="0.3">
      <c r="V273" s="64"/>
      <c r="W273" s="64"/>
      <c r="AH273" s="64"/>
      <c r="AI273" s="64"/>
      <c r="AJ273" s="64"/>
      <c r="AK273" s="64"/>
      <c r="AL273" s="64"/>
      <c r="AM273" s="64"/>
      <c r="AN273" s="64"/>
      <c r="AO273" s="64"/>
    </row>
    <row r="274" spans="22:41" x14ac:dyDescent="0.3">
      <c r="V274" s="64"/>
      <c r="W274" s="64"/>
      <c r="AH274" s="64"/>
      <c r="AI274" s="64"/>
      <c r="AJ274" s="64"/>
      <c r="AK274" s="64"/>
      <c r="AL274" s="64"/>
      <c r="AM274" s="64"/>
      <c r="AN274" s="64"/>
      <c r="AO274" s="64"/>
    </row>
    <row r="275" spans="22:41" x14ac:dyDescent="0.3">
      <c r="V275" s="64"/>
      <c r="W275" s="64"/>
      <c r="AH275" s="64"/>
      <c r="AI275" s="64"/>
      <c r="AJ275" s="64"/>
      <c r="AK275" s="64"/>
      <c r="AL275" s="64"/>
      <c r="AM275" s="64"/>
      <c r="AN275" s="64"/>
      <c r="AO275" s="64"/>
    </row>
    <row r="276" spans="22:41" x14ac:dyDescent="0.3">
      <c r="V276" s="64"/>
      <c r="W276" s="64"/>
      <c r="AH276" s="64"/>
      <c r="AI276" s="64"/>
      <c r="AJ276" s="64"/>
      <c r="AK276" s="64"/>
      <c r="AL276" s="64"/>
      <c r="AM276" s="64"/>
      <c r="AN276" s="64"/>
      <c r="AO276" s="64"/>
    </row>
    <row r="277" spans="22:41" x14ac:dyDescent="0.3">
      <c r="V277" s="64"/>
      <c r="W277" s="64"/>
      <c r="AH277" s="64"/>
      <c r="AI277" s="64"/>
      <c r="AJ277" s="64"/>
      <c r="AK277" s="64"/>
      <c r="AL277" s="64"/>
      <c r="AM277" s="64"/>
      <c r="AN277" s="64"/>
      <c r="AO277" s="64"/>
    </row>
    <row r="278" spans="22:41" x14ac:dyDescent="0.3">
      <c r="V278" s="64"/>
      <c r="W278" s="64"/>
      <c r="AH278" s="64"/>
      <c r="AI278" s="64"/>
      <c r="AJ278" s="64"/>
      <c r="AK278" s="64"/>
      <c r="AL278" s="64"/>
      <c r="AM278" s="64"/>
      <c r="AN278" s="64"/>
      <c r="AO278" s="64"/>
    </row>
    <row r="279" spans="22:41" x14ac:dyDescent="0.3">
      <c r="V279" s="64"/>
      <c r="W279" s="64"/>
      <c r="AH279" s="64"/>
      <c r="AI279" s="64"/>
      <c r="AJ279" s="64"/>
      <c r="AK279" s="64"/>
      <c r="AL279" s="64"/>
      <c r="AM279" s="64"/>
      <c r="AN279" s="64"/>
      <c r="AO279" s="64"/>
    </row>
    <row r="280" spans="22:41" x14ac:dyDescent="0.3">
      <c r="V280" s="64"/>
      <c r="W280" s="64"/>
      <c r="AH280" s="64"/>
      <c r="AI280" s="64"/>
      <c r="AJ280" s="64"/>
      <c r="AK280" s="64"/>
      <c r="AL280" s="64"/>
      <c r="AM280" s="64"/>
      <c r="AN280" s="64"/>
      <c r="AO280" s="64"/>
    </row>
    <row r="281" spans="22:41" x14ac:dyDescent="0.3">
      <c r="V281" s="64"/>
      <c r="W281" s="64"/>
      <c r="AH281" s="64"/>
      <c r="AI281" s="64"/>
      <c r="AJ281" s="64"/>
      <c r="AK281" s="64"/>
      <c r="AL281" s="64"/>
      <c r="AM281" s="64"/>
      <c r="AN281" s="64"/>
      <c r="AO281" s="64"/>
    </row>
    <row r="282" spans="22:41" x14ac:dyDescent="0.3">
      <c r="V282" s="64"/>
      <c r="W282" s="64"/>
      <c r="AH282" s="64"/>
      <c r="AI282" s="64"/>
      <c r="AJ282" s="64"/>
      <c r="AK282" s="64"/>
      <c r="AL282" s="64"/>
      <c r="AM282" s="64"/>
      <c r="AN282" s="64"/>
      <c r="AO282" s="64"/>
    </row>
    <row r="283" spans="22:41" x14ac:dyDescent="0.3">
      <c r="V283" s="64"/>
      <c r="W283" s="64"/>
      <c r="AH283" s="64"/>
      <c r="AI283" s="64"/>
      <c r="AJ283" s="64"/>
      <c r="AK283" s="64"/>
      <c r="AL283" s="64"/>
      <c r="AM283" s="64"/>
      <c r="AN283" s="64"/>
      <c r="AO283" s="64"/>
    </row>
    <row r="284" spans="22:41" x14ac:dyDescent="0.3">
      <c r="V284" s="64"/>
      <c r="W284" s="64"/>
      <c r="AH284" s="64"/>
      <c r="AI284" s="64"/>
      <c r="AJ284" s="64"/>
      <c r="AK284" s="64"/>
      <c r="AL284" s="64"/>
      <c r="AM284" s="64"/>
      <c r="AN284" s="64"/>
      <c r="AO284" s="64"/>
    </row>
    <row r="285" spans="22:41" x14ac:dyDescent="0.3">
      <c r="V285" s="64"/>
      <c r="W285" s="64"/>
      <c r="AH285" s="64"/>
      <c r="AI285" s="64"/>
      <c r="AJ285" s="64"/>
      <c r="AK285" s="64"/>
      <c r="AL285" s="64"/>
      <c r="AM285" s="64"/>
      <c r="AN285" s="64"/>
      <c r="AO285" s="64"/>
    </row>
    <row r="286" spans="22:41" x14ac:dyDescent="0.3">
      <c r="V286" s="64"/>
      <c r="W286" s="64"/>
      <c r="AH286" s="64"/>
      <c r="AI286" s="64"/>
      <c r="AJ286" s="64"/>
      <c r="AK286" s="64"/>
      <c r="AL286" s="64"/>
      <c r="AM286" s="64"/>
      <c r="AN286" s="64"/>
      <c r="AO286" s="64"/>
    </row>
    <row r="287" spans="22:41" x14ac:dyDescent="0.3">
      <c r="V287" s="64"/>
      <c r="W287" s="64"/>
      <c r="AH287" s="64"/>
      <c r="AI287" s="64"/>
      <c r="AJ287" s="64"/>
      <c r="AK287" s="64"/>
      <c r="AL287" s="64"/>
      <c r="AM287" s="64"/>
      <c r="AN287" s="64"/>
      <c r="AO287" s="64"/>
    </row>
    <row r="288" spans="22:41" x14ac:dyDescent="0.3">
      <c r="V288" s="64"/>
      <c r="W288" s="64"/>
      <c r="AH288" s="64"/>
      <c r="AI288" s="64"/>
      <c r="AJ288" s="64"/>
      <c r="AK288" s="64"/>
      <c r="AL288" s="64"/>
      <c r="AM288" s="64"/>
      <c r="AN288" s="64"/>
      <c r="AO288" s="64"/>
    </row>
    <row r="289" spans="22:41" x14ac:dyDescent="0.3">
      <c r="V289" s="64"/>
      <c r="W289" s="64"/>
      <c r="AH289" s="64"/>
      <c r="AI289" s="64"/>
      <c r="AJ289" s="64"/>
      <c r="AK289" s="64"/>
      <c r="AL289" s="64"/>
      <c r="AM289" s="64"/>
      <c r="AN289" s="64"/>
      <c r="AO289" s="64"/>
    </row>
    <row r="290" spans="22:41" x14ac:dyDescent="0.3">
      <c r="V290" s="64"/>
      <c r="W290" s="64"/>
      <c r="AH290" s="64"/>
      <c r="AI290" s="64"/>
      <c r="AJ290" s="64"/>
      <c r="AK290" s="64"/>
      <c r="AL290" s="64"/>
      <c r="AM290" s="64"/>
      <c r="AN290" s="64"/>
      <c r="AO290" s="64"/>
    </row>
    <row r="291" spans="22:41" x14ac:dyDescent="0.3">
      <c r="V291" s="64"/>
      <c r="W291" s="64"/>
      <c r="AH291" s="64"/>
      <c r="AI291" s="64"/>
      <c r="AJ291" s="64"/>
      <c r="AK291" s="64"/>
      <c r="AL291" s="64"/>
      <c r="AM291" s="64"/>
      <c r="AN291" s="64"/>
      <c r="AO291" s="64"/>
    </row>
    <row r="292" spans="22:41" x14ac:dyDescent="0.3">
      <c r="V292" s="64"/>
      <c r="W292" s="64"/>
      <c r="AH292" s="64"/>
      <c r="AI292" s="64"/>
      <c r="AJ292" s="64"/>
      <c r="AK292" s="64"/>
      <c r="AL292" s="64"/>
      <c r="AM292" s="64"/>
      <c r="AN292" s="64"/>
      <c r="AO292" s="64"/>
    </row>
    <row r="293" spans="22:41" x14ac:dyDescent="0.3">
      <c r="V293" s="64"/>
      <c r="W293" s="64"/>
      <c r="AH293" s="64"/>
      <c r="AI293" s="64"/>
      <c r="AJ293" s="64"/>
      <c r="AK293" s="64"/>
      <c r="AL293" s="64"/>
      <c r="AM293" s="64"/>
      <c r="AN293" s="64"/>
      <c r="AO293" s="64"/>
    </row>
    <row r="294" spans="22:41" x14ac:dyDescent="0.3">
      <c r="V294" s="64"/>
      <c r="W294" s="64"/>
      <c r="AH294" s="64"/>
      <c r="AI294" s="64"/>
      <c r="AJ294" s="64"/>
      <c r="AK294" s="64"/>
      <c r="AL294" s="64"/>
      <c r="AM294" s="64"/>
      <c r="AN294" s="64"/>
      <c r="AO294" s="64"/>
    </row>
    <row r="295" spans="22:41" x14ac:dyDescent="0.3">
      <c r="V295" s="64"/>
      <c r="W295" s="64"/>
      <c r="AH295" s="64"/>
      <c r="AI295" s="64"/>
      <c r="AJ295" s="64"/>
      <c r="AK295" s="64"/>
      <c r="AL295" s="64"/>
      <c r="AM295" s="64"/>
      <c r="AN295" s="64"/>
      <c r="AO295" s="64"/>
    </row>
    <row r="296" spans="22:41" x14ac:dyDescent="0.3">
      <c r="V296" s="64"/>
      <c r="W296" s="64"/>
      <c r="AH296" s="64"/>
      <c r="AI296" s="64"/>
      <c r="AJ296" s="64"/>
      <c r="AK296" s="64"/>
      <c r="AL296" s="64"/>
      <c r="AM296" s="64"/>
      <c r="AN296" s="64"/>
      <c r="AO296" s="64"/>
    </row>
    <row r="297" spans="22:41" x14ac:dyDescent="0.3">
      <c r="V297" s="64"/>
      <c r="W297" s="64"/>
      <c r="AH297" s="64"/>
      <c r="AI297" s="64"/>
      <c r="AJ297" s="64"/>
      <c r="AK297" s="64"/>
      <c r="AL297" s="64"/>
      <c r="AM297" s="64"/>
      <c r="AN297" s="64"/>
      <c r="AO297" s="64"/>
    </row>
    <row r="298" spans="22:41" x14ac:dyDescent="0.3">
      <c r="V298" s="64"/>
      <c r="W298" s="64"/>
      <c r="AH298" s="64"/>
      <c r="AI298" s="64"/>
      <c r="AJ298" s="64"/>
      <c r="AK298" s="64"/>
      <c r="AL298" s="64"/>
      <c r="AM298" s="64"/>
      <c r="AN298" s="64"/>
      <c r="AO298" s="64"/>
    </row>
    <row r="299" spans="22:41" x14ac:dyDescent="0.3">
      <c r="V299" s="64"/>
      <c r="W299" s="64"/>
      <c r="AH299" s="64"/>
      <c r="AI299" s="64"/>
      <c r="AJ299" s="64"/>
      <c r="AK299" s="64"/>
      <c r="AL299" s="64"/>
      <c r="AM299" s="64"/>
      <c r="AN299" s="64"/>
      <c r="AO299" s="64"/>
    </row>
    <row r="300" spans="22:41" x14ac:dyDescent="0.3">
      <c r="V300" s="64"/>
      <c r="W300" s="64"/>
      <c r="AH300" s="64"/>
      <c r="AI300" s="64"/>
      <c r="AJ300" s="64"/>
      <c r="AK300" s="64"/>
      <c r="AL300" s="64"/>
      <c r="AM300" s="64"/>
      <c r="AN300" s="64"/>
      <c r="AO300" s="64"/>
    </row>
    <row r="301" spans="22:41" x14ac:dyDescent="0.3">
      <c r="V301" s="64"/>
      <c r="W301" s="64"/>
      <c r="AH301" s="64"/>
      <c r="AI301" s="64"/>
      <c r="AJ301" s="64"/>
      <c r="AK301" s="64"/>
      <c r="AL301" s="64"/>
      <c r="AM301" s="64"/>
      <c r="AN301" s="64"/>
      <c r="AO301" s="64"/>
    </row>
    <row r="302" spans="22:41" x14ac:dyDescent="0.3">
      <c r="V302" s="64"/>
      <c r="W302" s="64"/>
      <c r="AH302" s="64"/>
      <c r="AI302" s="64"/>
      <c r="AJ302" s="64"/>
      <c r="AK302" s="64"/>
      <c r="AL302" s="64"/>
      <c r="AM302" s="64"/>
      <c r="AN302" s="64"/>
      <c r="AO302" s="64"/>
    </row>
    <row r="303" spans="22:41" x14ac:dyDescent="0.3">
      <c r="V303" s="64"/>
      <c r="W303" s="64"/>
      <c r="AH303" s="64"/>
      <c r="AI303" s="64"/>
      <c r="AJ303" s="64"/>
      <c r="AK303" s="64"/>
      <c r="AL303" s="64"/>
      <c r="AM303" s="64"/>
      <c r="AN303" s="64"/>
      <c r="AO303" s="64"/>
    </row>
    <row r="304" spans="22:41" x14ac:dyDescent="0.3">
      <c r="V304" s="64"/>
      <c r="W304" s="64"/>
      <c r="AH304" s="64"/>
      <c r="AI304" s="64"/>
      <c r="AJ304" s="64"/>
      <c r="AK304" s="64"/>
      <c r="AL304" s="64"/>
      <c r="AM304" s="64"/>
      <c r="AN304" s="64"/>
      <c r="AO304" s="64"/>
    </row>
    <row r="305" spans="22:41" x14ac:dyDescent="0.3">
      <c r="V305" s="64"/>
      <c r="W305" s="64"/>
      <c r="AH305" s="64"/>
      <c r="AI305" s="64"/>
      <c r="AJ305" s="64"/>
      <c r="AK305" s="64"/>
      <c r="AL305" s="64"/>
      <c r="AM305" s="64"/>
      <c r="AN305" s="64"/>
      <c r="AO305" s="64"/>
    </row>
    <row r="306" spans="22:41" x14ac:dyDescent="0.3">
      <c r="V306" s="64"/>
      <c r="W306" s="64"/>
      <c r="AH306" s="64"/>
      <c r="AI306" s="64"/>
      <c r="AJ306" s="64"/>
      <c r="AK306" s="64"/>
      <c r="AL306" s="64"/>
      <c r="AM306" s="64"/>
      <c r="AN306" s="64"/>
      <c r="AO306" s="64"/>
    </row>
    <row r="307" spans="22:41" x14ac:dyDescent="0.3">
      <c r="V307" s="64"/>
      <c r="W307" s="64"/>
      <c r="AH307" s="64"/>
      <c r="AI307" s="64"/>
      <c r="AJ307" s="64"/>
      <c r="AK307" s="64"/>
      <c r="AL307" s="64"/>
      <c r="AM307" s="64"/>
      <c r="AN307" s="64"/>
      <c r="AO307" s="64"/>
    </row>
    <row r="308" spans="22:41" x14ac:dyDescent="0.3">
      <c r="V308" s="64"/>
      <c r="W308" s="64"/>
      <c r="AH308" s="64"/>
      <c r="AI308" s="64"/>
      <c r="AJ308" s="64"/>
      <c r="AK308" s="64"/>
      <c r="AL308" s="64"/>
      <c r="AM308" s="64"/>
      <c r="AN308" s="64"/>
      <c r="AO308" s="64"/>
    </row>
    <row r="309" spans="22:41" x14ac:dyDescent="0.3">
      <c r="V309" s="64"/>
      <c r="W309" s="64"/>
      <c r="AH309" s="64"/>
      <c r="AI309" s="64"/>
      <c r="AJ309" s="64"/>
      <c r="AK309" s="64"/>
      <c r="AL309" s="64"/>
      <c r="AM309" s="64"/>
      <c r="AN309" s="64"/>
      <c r="AO309" s="64"/>
    </row>
    <row r="310" spans="22:41" x14ac:dyDescent="0.3">
      <c r="V310" s="64"/>
      <c r="W310" s="64"/>
      <c r="AH310" s="64"/>
      <c r="AI310" s="64"/>
      <c r="AJ310" s="64"/>
      <c r="AK310" s="64"/>
      <c r="AL310" s="64"/>
      <c r="AM310" s="64"/>
      <c r="AN310" s="64"/>
      <c r="AO310" s="64"/>
    </row>
    <row r="311" spans="22:41" x14ac:dyDescent="0.3">
      <c r="V311" s="64"/>
      <c r="W311" s="64"/>
      <c r="AH311" s="64"/>
      <c r="AI311" s="64"/>
      <c r="AJ311" s="64"/>
      <c r="AK311" s="64"/>
      <c r="AL311" s="64"/>
      <c r="AM311" s="64"/>
      <c r="AN311" s="64"/>
      <c r="AO311" s="64"/>
    </row>
    <row r="312" spans="22:41" x14ac:dyDescent="0.3">
      <c r="V312" s="64"/>
      <c r="W312" s="64"/>
      <c r="AH312" s="64"/>
      <c r="AI312" s="64"/>
      <c r="AJ312" s="64"/>
      <c r="AK312" s="64"/>
      <c r="AL312" s="64"/>
      <c r="AM312" s="64"/>
      <c r="AN312" s="64"/>
      <c r="AO312" s="64"/>
    </row>
    <row r="313" spans="22:41" x14ac:dyDescent="0.3">
      <c r="V313" s="64"/>
      <c r="W313" s="64"/>
      <c r="AH313" s="64"/>
      <c r="AI313" s="64"/>
      <c r="AJ313" s="64"/>
      <c r="AK313" s="64"/>
      <c r="AL313" s="64"/>
      <c r="AM313" s="64"/>
      <c r="AN313" s="64"/>
      <c r="AO313" s="64"/>
    </row>
    <row r="314" spans="22:41" x14ac:dyDescent="0.3">
      <c r="V314" s="64"/>
      <c r="W314" s="64"/>
      <c r="AH314" s="64"/>
      <c r="AI314" s="64"/>
      <c r="AJ314" s="64"/>
      <c r="AK314" s="64"/>
      <c r="AL314" s="64"/>
      <c r="AM314" s="64"/>
      <c r="AN314" s="64"/>
      <c r="AO314" s="64"/>
    </row>
    <row r="315" spans="22:41" x14ac:dyDescent="0.3">
      <c r="V315" s="64"/>
      <c r="W315" s="64"/>
      <c r="AH315" s="64"/>
      <c r="AI315" s="64"/>
      <c r="AJ315" s="64"/>
      <c r="AK315" s="64"/>
      <c r="AL315" s="64"/>
      <c r="AM315" s="64"/>
      <c r="AN315" s="64"/>
      <c r="AO315" s="64"/>
    </row>
    <row r="316" spans="22:41" x14ac:dyDescent="0.3">
      <c r="V316" s="64"/>
      <c r="W316" s="64"/>
      <c r="AH316" s="64"/>
      <c r="AI316" s="64"/>
      <c r="AJ316" s="64"/>
      <c r="AK316" s="64"/>
      <c r="AL316" s="64"/>
      <c r="AM316" s="64"/>
      <c r="AN316" s="64"/>
      <c r="AO316" s="64"/>
    </row>
    <row r="317" spans="22:41" x14ac:dyDescent="0.3">
      <c r="V317" s="64"/>
      <c r="W317" s="64"/>
      <c r="AH317" s="64"/>
      <c r="AI317" s="64"/>
      <c r="AJ317" s="64"/>
      <c r="AK317" s="64"/>
      <c r="AL317" s="64"/>
      <c r="AM317" s="64"/>
      <c r="AN317" s="64"/>
      <c r="AO317" s="64"/>
    </row>
    <row r="318" spans="22:41" x14ac:dyDescent="0.3">
      <c r="V318" s="64"/>
      <c r="W318" s="64"/>
      <c r="AH318" s="64"/>
      <c r="AI318" s="64"/>
      <c r="AJ318" s="64"/>
      <c r="AK318" s="64"/>
      <c r="AL318" s="64"/>
      <c r="AM318" s="64"/>
      <c r="AN318" s="64"/>
      <c r="AO318" s="64"/>
    </row>
    <row r="319" spans="22:41" x14ac:dyDescent="0.3">
      <c r="V319" s="64"/>
      <c r="W319" s="64"/>
      <c r="AH319" s="64"/>
      <c r="AI319" s="64"/>
      <c r="AJ319" s="64"/>
      <c r="AK319" s="64"/>
      <c r="AL319" s="64"/>
      <c r="AM319" s="64"/>
      <c r="AN319" s="64"/>
      <c r="AO319" s="64"/>
    </row>
    <row r="320" spans="22:41" x14ac:dyDescent="0.3">
      <c r="V320" s="64"/>
      <c r="W320" s="64"/>
      <c r="AH320" s="64"/>
      <c r="AI320" s="64"/>
      <c r="AJ320" s="64"/>
      <c r="AK320" s="64"/>
      <c r="AL320" s="64"/>
      <c r="AM320" s="64"/>
      <c r="AN320" s="64"/>
      <c r="AO320" s="64"/>
    </row>
    <row r="321" spans="22:41" x14ac:dyDescent="0.3">
      <c r="V321" s="64"/>
      <c r="W321" s="64"/>
      <c r="AH321" s="64"/>
      <c r="AI321" s="64"/>
      <c r="AJ321" s="64"/>
      <c r="AK321" s="64"/>
      <c r="AL321" s="64"/>
      <c r="AM321" s="64"/>
      <c r="AN321" s="64"/>
      <c r="AO321" s="64"/>
    </row>
    <row r="322" spans="22:41" x14ac:dyDescent="0.3">
      <c r="V322" s="64"/>
      <c r="W322" s="64"/>
      <c r="AH322" s="64"/>
      <c r="AI322" s="64"/>
      <c r="AJ322" s="64"/>
      <c r="AK322" s="64"/>
      <c r="AL322" s="64"/>
      <c r="AM322" s="64"/>
      <c r="AN322" s="64"/>
      <c r="AO322" s="64"/>
    </row>
    <row r="323" spans="22:41" x14ac:dyDescent="0.3">
      <c r="V323" s="64"/>
      <c r="W323" s="64"/>
      <c r="AH323" s="64"/>
      <c r="AI323" s="64"/>
      <c r="AJ323" s="64"/>
      <c r="AK323" s="64"/>
      <c r="AL323" s="64"/>
      <c r="AM323" s="64"/>
      <c r="AN323" s="64"/>
      <c r="AO323" s="64"/>
    </row>
    <row r="324" spans="22:41" x14ac:dyDescent="0.3">
      <c r="V324" s="64"/>
      <c r="W324" s="64"/>
      <c r="AH324" s="64"/>
      <c r="AI324" s="64"/>
      <c r="AJ324" s="64"/>
      <c r="AK324" s="64"/>
      <c r="AL324" s="64"/>
      <c r="AM324" s="64"/>
      <c r="AN324" s="64"/>
      <c r="AO324" s="64"/>
    </row>
    <row r="325" spans="22:41" x14ac:dyDescent="0.3">
      <c r="V325" s="64"/>
      <c r="W325" s="64"/>
      <c r="AH325" s="64"/>
      <c r="AI325" s="64"/>
      <c r="AJ325" s="64"/>
      <c r="AK325" s="64"/>
      <c r="AL325" s="64"/>
      <c r="AM325" s="64"/>
      <c r="AN325" s="64"/>
      <c r="AO325" s="64"/>
    </row>
    <row r="326" spans="22:41" x14ac:dyDescent="0.3">
      <c r="V326" s="64"/>
      <c r="W326" s="64"/>
      <c r="AH326" s="64"/>
      <c r="AI326" s="64"/>
      <c r="AJ326" s="64"/>
      <c r="AK326" s="64"/>
      <c r="AL326" s="64"/>
      <c r="AM326" s="64"/>
      <c r="AN326" s="64"/>
      <c r="AO326" s="64"/>
    </row>
    <row r="327" spans="22:41" x14ac:dyDescent="0.3">
      <c r="V327" s="64"/>
      <c r="W327" s="64"/>
      <c r="AH327" s="64"/>
      <c r="AI327" s="64"/>
      <c r="AJ327" s="64"/>
      <c r="AK327" s="64"/>
      <c r="AL327" s="64"/>
      <c r="AM327" s="64"/>
      <c r="AN327" s="64"/>
      <c r="AO327" s="64"/>
    </row>
    <row r="328" spans="22:41" x14ac:dyDescent="0.3">
      <c r="V328" s="64"/>
      <c r="W328" s="64"/>
      <c r="AH328" s="64"/>
      <c r="AI328" s="64"/>
      <c r="AJ328" s="64"/>
      <c r="AK328" s="64"/>
      <c r="AL328" s="64"/>
      <c r="AM328" s="64"/>
      <c r="AN328" s="64"/>
      <c r="AO328" s="64"/>
    </row>
    <row r="329" spans="22:41" x14ac:dyDescent="0.3">
      <c r="V329" s="64"/>
      <c r="W329" s="64"/>
      <c r="AH329" s="64"/>
      <c r="AI329" s="64"/>
      <c r="AJ329" s="64"/>
      <c r="AK329" s="64"/>
      <c r="AL329" s="64"/>
      <c r="AM329" s="64"/>
      <c r="AN329" s="64"/>
      <c r="AO329" s="64"/>
    </row>
    <row r="330" spans="22:41" x14ac:dyDescent="0.3">
      <c r="V330" s="64"/>
      <c r="W330" s="64"/>
      <c r="AH330" s="64"/>
      <c r="AI330" s="64"/>
      <c r="AJ330" s="64"/>
      <c r="AK330" s="64"/>
      <c r="AL330" s="64"/>
      <c r="AM330" s="64"/>
      <c r="AN330" s="64"/>
      <c r="AO330" s="64"/>
    </row>
    <row r="331" spans="22:41" x14ac:dyDescent="0.3">
      <c r="V331" s="64"/>
      <c r="W331" s="64"/>
      <c r="AH331" s="64"/>
      <c r="AI331" s="64"/>
      <c r="AJ331" s="64"/>
      <c r="AK331" s="64"/>
      <c r="AL331" s="64"/>
      <c r="AM331" s="64"/>
      <c r="AN331" s="64"/>
      <c r="AO331" s="64"/>
    </row>
    <row r="332" spans="22:41" x14ac:dyDescent="0.3">
      <c r="V332" s="64"/>
      <c r="W332" s="64"/>
      <c r="AH332" s="64"/>
      <c r="AI332" s="64"/>
      <c r="AJ332" s="64"/>
      <c r="AK332" s="64"/>
      <c r="AL332" s="64"/>
      <c r="AM332" s="64"/>
      <c r="AN332" s="64"/>
      <c r="AO332" s="64"/>
    </row>
    <row r="333" spans="22:41" x14ac:dyDescent="0.3">
      <c r="V333" s="64"/>
      <c r="W333" s="64"/>
      <c r="AH333" s="64"/>
      <c r="AI333" s="64"/>
      <c r="AJ333" s="64"/>
      <c r="AK333" s="64"/>
      <c r="AL333" s="64"/>
      <c r="AM333" s="64"/>
      <c r="AN333" s="64"/>
      <c r="AO333" s="64"/>
    </row>
    <row r="334" spans="22:41" x14ac:dyDescent="0.3">
      <c r="V334" s="64"/>
      <c r="W334" s="64"/>
      <c r="AH334" s="64"/>
      <c r="AI334" s="64"/>
      <c r="AJ334" s="64"/>
      <c r="AK334" s="64"/>
      <c r="AL334" s="64"/>
      <c r="AM334" s="64"/>
      <c r="AN334" s="64"/>
      <c r="AO334" s="64"/>
    </row>
    <row r="335" spans="22:41" x14ac:dyDescent="0.3">
      <c r="V335" s="64"/>
      <c r="W335" s="64"/>
      <c r="AH335" s="64"/>
      <c r="AI335" s="64"/>
      <c r="AJ335" s="64"/>
      <c r="AK335" s="64"/>
      <c r="AL335" s="64"/>
      <c r="AM335" s="64"/>
      <c r="AN335" s="64"/>
      <c r="AO335" s="64"/>
    </row>
    <row r="336" spans="22:41" x14ac:dyDescent="0.3">
      <c r="V336" s="64"/>
      <c r="W336" s="64"/>
      <c r="AH336" s="64"/>
      <c r="AI336" s="64"/>
      <c r="AJ336" s="64"/>
      <c r="AK336" s="64"/>
      <c r="AL336" s="64"/>
      <c r="AM336" s="64"/>
      <c r="AN336" s="64"/>
      <c r="AO336" s="64"/>
    </row>
    <row r="337" spans="22:41" x14ac:dyDescent="0.3">
      <c r="V337" s="64"/>
      <c r="W337" s="64"/>
      <c r="AH337" s="64"/>
      <c r="AI337" s="64"/>
      <c r="AJ337" s="64"/>
      <c r="AK337" s="64"/>
      <c r="AL337" s="64"/>
      <c r="AM337" s="64"/>
      <c r="AN337" s="64"/>
      <c r="AO337" s="64"/>
    </row>
    <row r="338" spans="22:41" x14ac:dyDescent="0.3">
      <c r="V338" s="64"/>
      <c r="W338" s="64"/>
      <c r="AH338" s="64"/>
      <c r="AI338" s="64"/>
      <c r="AJ338" s="64"/>
      <c r="AK338" s="64"/>
      <c r="AL338" s="64"/>
      <c r="AM338" s="64"/>
      <c r="AN338" s="64"/>
      <c r="AO338" s="64"/>
    </row>
    <row r="339" spans="22:41" x14ac:dyDescent="0.3">
      <c r="V339" s="64"/>
      <c r="W339" s="64"/>
      <c r="AH339" s="64"/>
      <c r="AI339" s="64"/>
      <c r="AJ339" s="64"/>
      <c r="AK339" s="64"/>
      <c r="AL339" s="64"/>
      <c r="AM339" s="64"/>
      <c r="AN339" s="64"/>
      <c r="AO339" s="64"/>
    </row>
    <row r="340" spans="22:41" x14ac:dyDescent="0.3">
      <c r="V340" s="64"/>
      <c r="W340" s="64"/>
      <c r="AH340" s="64"/>
      <c r="AI340" s="64"/>
      <c r="AJ340" s="64"/>
      <c r="AK340" s="64"/>
      <c r="AL340" s="64"/>
      <c r="AM340" s="64"/>
      <c r="AN340" s="64"/>
      <c r="AO340" s="64"/>
    </row>
    <row r="341" spans="22:41" x14ac:dyDescent="0.3">
      <c r="V341" s="64"/>
      <c r="W341" s="64"/>
      <c r="AH341" s="64"/>
      <c r="AI341" s="64"/>
      <c r="AJ341" s="64"/>
      <c r="AK341" s="64"/>
      <c r="AL341" s="64"/>
      <c r="AM341" s="64"/>
      <c r="AN341" s="64"/>
      <c r="AO341" s="64"/>
    </row>
    <row r="342" spans="22:41" x14ac:dyDescent="0.3">
      <c r="V342" s="64"/>
      <c r="W342" s="64"/>
      <c r="AH342" s="64"/>
      <c r="AI342" s="64"/>
      <c r="AJ342" s="64"/>
      <c r="AK342" s="64"/>
      <c r="AL342" s="64"/>
      <c r="AM342" s="64"/>
      <c r="AN342" s="64"/>
      <c r="AO342" s="64"/>
    </row>
    <row r="343" spans="22:41" x14ac:dyDescent="0.3">
      <c r="V343" s="64"/>
      <c r="W343" s="64"/>
      <c r="AH343" s="64"/>
      <c r="AI343" s="64"/>
      <c r="AJ343" s="64"/>
      <c r="AK343" s="64"/>
      <c r="AL343" s="64"/>
      <c r="AM343" s="64"/>
      <c r="AN343" s="64"/>
      <c r="AO343" s="64"/>
    </row>
    <row r="344" spans="22:41" x14ac:dyDescent="0.3">
      <c r="V344" s="64"/>
      <c r="W344" s="64"/>
      <c r="AH344" s="64"/>
      <c r="AI344" s="64"/>
      <c r="AJ344" s="64"/>
      <c r="AK344" s="64"/>
      <c r="AL344" s="64"/>
      <c r="AM344" s="64"/>
      <c r="AN344" s="64"/>
      <c r="AO344" s="64"/>
    </row>
    <row r="345" spans="22:41" x14ac:dyDescent="0.3">
      <c r="V345" s="64"/>
      <c r="W345" s="64"/>
      <c r="AH345" s="64"/>
      <c r="AI345" s="64"/>
      <c r="AJ345" s="64"/>
      <c r="AK345" s="64"/>
      <c r="AL345" s="64"/>
      <c r="AM345" s="64"/>
      <c r="AN345" s="64"/>
      <c r="AO345" s="64"/>
    </row>
    <row r="346" spans="22:41" x14ac:dyDescent="0.3">
      <c r="V346" s="64"/>
      <c r="W346" s="64"/>
      <c r="AH346" s="64"/>
      <c r="AI346" s="64"/>
      <c r="AJ346" s="64"/>
      <c r="AK346" s="64"/>
      <c r="AL346" s="64"/>
      <c r="AM346" s="64"/>
      <c r="AN346" s="64"/>
      <c r="AO346" s="64"/>
    </row>
    <row r="347" spans="22:41" x14ac:dyDescent="0.3">
      <c r="V347" s="64"/>
      <c r="W347" s="64"/>
      <c r="AH347" s="64"/>
      <c r="AI347" s="64"/>
      <c r="AJ347" s="64"/>
      <c r="AK347" s="64"/>
      <c r="AL347" s="64"/>
      <c r="AM347" s="64"/>
      <c r="AN347" s="64"/>
      <c r="AO347" s="64"/>
    </row>
    <row r="348" spans="22:41" x14ac:dyDescent="0.3">
      <c r="V348" s="64"/>
      <c r="W348" s="64"/>
      <c r="AH348" s="64"/>
      <c r="AI348" s="64"/>
      <c r="AJ348" s="64"/>
      <c r="AK348" s="64"/>
      <c r="AL348" s="64"/>
      <c r="AM348" s="64"/>
      <c r="AN348" s="64"/>
      <c r="AO348" s="64"/>
    </row>
    <row r="349" spans="22:41" x14ac:dyDescent="0.3">
      <c r="V349" s="64"/>
      <c r="W349" s="64"/>
      <c r="AH349" s="64"/>
      <c r="AI349" s="64"/>
      <c r="AJ349" s="64"/>
      <c r="AK349" s="64"/>
      <c r="AL349" s="64"/>
      <c r="AM349" s="64"/>
      <c r="AN349" s="64"/>
      <c r="AO349" s="64"/>
    </row>
    <row r="350" spans="22:41" x14ac:dyDescent="0.3">
      <c r="V350" s="64"/>
      <c r="W350" s="64"/>
      <c r="AH350" s="64"/>
      <c r="AI350" s="64"/>
      <c r="AJ350" s="64"/>
      <c r="AK350" s="64"/>
      <c r="AL350" s="64"/>
      <c r="AM350" s="64"/>
      <c r="AN350" s="64"/>
      <c r="AO350" s="64"/>
    </row>
    <row r="351" spans="22:41" x14ac:dyDescent="0.3">
      <c r="V351" s="64"/>
      <c r="W351" s="64"/>
      <c r="AH351" s="64"/>
      <c r="AI351" s="64"/>
      <c r="AJ351" s="64"/>
      <c r="AK351" s="64"/>
      <c r="AL351" s="64"/>
      <c r="AM351" s="64"/>
      <c r="AN351" s="64"/>
      <c r="AO351" s="64"/>
    </row>
    <row r="352" spans="22:41" x14ac:dyDescent="0.3">
      <c r="V352" s="64"/>
      <c r="W352" s="64"/>
      <c r="AH352" s="64"/>
      <c r="AI352" s="64"/>
      <c r="AJ352" s="64"/>
      <c r="AK352" s="64"/>
      <c r="AL352" s="64"/>
      <c r="AM352" s="64"/>
      <c r="AN352" s="64"/>
      <c r="AO352" s="64"/>
    </row>
    <row r="353" spans="22:41" x14ac:dyDescent="0.3">
      <c r="V353" s="64"/>
      <c r="W353" s="64"/>
      <c r="AH353" s="64"/>
      <c r="AI353" s="64"/>
      <c r="AJ353" s="64"/>
      <c r="AK353" s="64"/>
      <c r="AL353" s="64"/>
      <c r="AM353" s="64"/>
      <c r="AN353" s="64"/>
      <c r="AO353" s="64"/>
    </row>
    <row r="354" spans="22:41" x14ac:dyDescent="0.3">
      <c r="V354" s="64"/>
      <c r="W354" s="64"/>
      <c r="AH354" s="64"/>
      <c r="AI354" s="64"/>
      <c r="AJ354" s="64"/>
      <c r="AK354" s="64"/>
      <c r="AL354" s="64"/>
      <c r="AM354" s="64"/>
      <c r="AN354" s="64"/>
      <c r="AO354" s="64"/>
    </row>
    <row r="355" spans="22:41" x14ac:dyDescent="0.3">
      <c r="V355" s="64"/>
      <c r="W355" s="64"/>
      <c r="AH355" s="64"/>
      <c r="AI355" s="64"/>
      <c r="AJ355" s="64"/>
      <c r="AK355" s="64"/>
      <c r="AL355" s="64"/>
      <c r="AM355" s="64"/>
      <c r="AN355" s="64"/>
      <c r="AO355" s="64"/>
    </row>
    <row r="356" spans="22:41" x14ac:dyDescent="0.3">
      <c r="V356" s="64"/>
      <c r="W356" s="64"/>
      <c r="AH356" s="64"/>
      <c r="AI356" s="64"/>
      <c r="AJ356" s="64"/>
      <c r="AK356" s="64"/>
      <c r="AL356" s="64"/>
      <c r="AM356" s="64"/>
      <c r="AN356" s="64"/>
      <c r="AO356" s="64"/>
    </row>
    <row r="357" spans="22:41" x14ac:dyDescent="0.3">
      <c r="V357" s="64"/>
      <c r="W357" s="64"/>
      <c r="AH357" s="64"/>
      <c r="AI357" s="64"/>
      <c r="AJ357" s="64"/>
      <c r="AK357" s="64"/>
      <c r="AL357" s="64"/>
      <c r="AM357" s="64"/>
      <c r="AN357" s="64"/>
      <c r="AO357" s="64"/>
    </row>
    <row r="358" spans="22:41" x14ac:dyDescent="0.3">
      <c r="V358" s="64"/>
      <c r="W358" s="64"/>
      <c r="AH358" s="64"/>
      <c r="AI358" s="64"/>
      <c r="AJ358" s="64"/>
      <c r="AK358" s="64"/>
      <c r="AL358" s="64"/>
      <c r="AM358" s="64"/>
      <c r="AN358" s="64"/>
      <c r="AO358" s="64"/>
    </row>
    <row r="359" spans="22:41" x14ac:dyDescent="0.3">
      <c r="V359" s="64"/>
      <c r="W359" s="64"/>
      <c r="AH359" s="64"/>
      <c r="AI359" s="64"/>
      <c r="AJ359" s="64"/>
      <c r="AK359" s="64"/>
      <c r="AL359" s="64"/>
      <c r="AM359" s="64"/>
      <c r="AN359" s="64"/>
      <c r="AO359" s="64"/>
    </row>
    <row r="360" spans="22:41" x14ac:dyDescent="0.3">
      <c r="V360" s="64"/>
      <c r="W360" s="64"/>
      <c r="AH360" s="64"/>
      <c r="AI360" s="64"/>
      <c r="AJ360" s="64"/>
      <c r="AK360" s="64"/>
      <c r="AL360" s="64"/>
      <c r="AM360" s="64"/>
      <c r="AN360" s="64"/>
      <c r="AO360" s="64"/>
    </row>
    <row r="361" spans="22:41" x14ac:dyDescent="0.3">
      <c r="V361" s="64"/>
      <c r="W361" s="64"/>
      <c r="AH361" s="64"/>
      <c r="AI361" s="64"/>
      <c r="AJ361" s="64"/>
      <c r="AK361" s="64"/>
      <c r="AL361" s="64"/>
      <c r="AM361" s="64"/>
      <c r="AN361" s="64"/>
      <c r="AO361" s="64"/>
    </row>
    <row r="362" spans="22:41" x14ac:dyDescent="0.3">
      <c r="V362" s="64"/>
      <c r="W362" s="64"/>
      <c r="AH362" s="64"/>
      <c r="AI362" s="64"/>
      <c r="AJ362" s="64"/>
      <c r="AK362" s="64"/>
      <c r="AL362" s="64"/>
      <c r="AM362" s="64"/>
      <c r="AN362" s="64"/>
      <c r="AO362" s="64"/>
    </row>
    <row r="363" spans="22:41" x14ac:dyDescent="0.3">
      <c r="V363" s="64"/>
      <c r="W363" s="64"/>
      <c r="AH363" s="64"/>
      <c r="AI363" s="64"/>
      <c r="AJ363" s="64"/>
      <c r="AK363" s="64"/>
      <c r="AL363" s="64"/>
      <c r="AM363" s="64"/>
      <c r="AN363" s="64"/>
      <c r="AO363" s="64"/>
    </row>
    <row r="364" spans="22:41" x14ac:dyDescent="0.3">
      <c r="V364" s="64"/>
      <c r="W364" s="64"/>
      <c r="AH364" s="64"/>
      <c r="AI364" s="64"/>
      <c r="AJ364" s="64"/>
      <c r="AK364" s="64"/>
      <c r="AL364" s="64"/>
      <c r="AM364" s="64"/>
      <c r="AN364" s="64"/>
      <c r="AO364" s="64"/>
    </row>
    <row r="365" spans="22:41" x14ac:dyDescent="0.3">
      <c r="V365" s="64"/>
      <c r="W365" s="64"/>
      <c r="AH365" s="64"/>
      <c r="AI365" s="64"/>
      <c r="AJ365" s="64"/>
      <c r="AK365" s="64"/>
      <c r="AL365" s="64"/>
      <c r="AM365" s="64"/>
      <c r="AN365" s="64"/>
      <c r="AO365" s="64"/>
    </row>
    <row r="366" spans="22:41" x14ac:dyDescent="0.3">
      <c r="V366" s="64"/>
      <c r="W366" s="64"/>
      <c r="AH366" s="64"/>
      <c r="AI366" s="64"/>
      <c r="AJ366" s="64"/>
      <c r="AK366" s="64"/>
      <c r="AL366" s="64"/>
      <c r="AM366" s="64"/>
      <c r="AN366" s="64"/>
      <c r="AO366" s="64"/>
    </row>
    <row r="367" spans="22:41" x14ac:dyDescent="0.3">
      <c r="V367" s="64"/>
      <c r="W367" s="64"/>
      <c r="AH367" s="64"/>
      <c r="AI367" s="64"/>
      <c r="AJ367" s="64"/>
      <c r="AK367" s="64"/>
      <c r="AL367" s="64"/>
      <c r="AM367" s="64"/>
      <c r="AN367" s="64"/>
      <c r="AO367" s="64"/>
    </row>
    <row r="368" spans="22:41" x14ac:dyDescent="0.3">
      <c r="V368" s="64"/>
      <c r="W368" s="64"/>
      <c r="AH368" s="64"/>
      <c r="AI368" s="64"/>
      <c r="AJ368" s="64"/>
      <c r="AK368" s="64"/>
      <c r="AL368" s="64"/>
      <c r="AM368" s="64"/>
      <c r="AN368" s="64"/>
      <c r="AO368" s="64"/>
    </row>
    <row r="369" spans="22:41" x14ac:dyDescent="0.3">
      <c r="V369" s="64"/>
      <c r="W369" s="64"/>
      <c r="AH369" s="64"/>
      <c r="AI369" s="64"/>
      <c r="AJ369" s="64"/>
      <c r="AK369" s="64"/>
      <c r="AL369" s="64"/>
      <c r="AM369" s="64"/>
      <c r="AN369" s="64"/>
      <c r="AO369" s="64"/>
    </row>
    <row r="370" spans="22:41" x14ac:dyDescent="0.3">
      <c r="V370" s="64"/>
      <c r="W370" s="64"/>
      <c r="AH370" s="64"/>
      <c r="AI370" s="64"/>
      <c r="AJ370" s="64"/>
      <c r="AK370" s="64"/>
      <c r="AL370" s="64"/>
      <c r="AM370" s="64"/>
      <c r="AN370" s="64"/>
      <c r="AO370" s="64"/>
    </row>
    <row r="371" spans="22:41" x14ac:dyDescent="0.3">
      <c r="V371" s="64"/>
      <c r="W371" s="64"/>
      <c r="AH371" s="64"/>
      <c r="AI371" s="64"/>
      <c r="AJ371" s="64"/>
      <c r="AK371" s="64"/>
      <c r="AL371" s="64"/>
      <c r="AM371" s="64"/>
      <c r="AN371" s="64"/>
      <c r="AO371" s="64"/>
    </row>
    <row r="372" spans="22:41" x14ac:dyDescent="0.3">
      <c r="V372" s="64"/>
      <c r="W372" s="64"/>
      <c r="AH372" s="64"/>
      <c r="AI372" s="64"/>
      <c r="AJ372" s="64"/>
      <c r="AK372" s="64"/>
      <c r="AL372" s="64"/>
      <c r="AM372" s="64"/>
      <c r="AN372" s="64"/>
      <c r="AO372" s="64"/>
    </row>
    <row r="373" spans="22:41" x14ac:dyDescent="0.3">
      <c r="V373" s="64"/>
      <c r="W373" s="64"/>
      <c r="AH373" s="64"/>
      <c r="AI373" s="64"/>
      <c r="AJ373" s="64"/>
      <c r="AK373" s="64"/>
      <c r="AL373" s="64"/>
      <c r="AM373" s="64"/>
      <c r="AN373" s="64"/>
      <c r="AO373" s="64"/>
    </row>
    <row r="374" spans="22:41" x14ac:dyDescent="0.3">
      <c r="V374" s="64"/>
      <c r="W374" s="64"/>
      <c r="AH374" s="64"/>
      <c r="AI374" s="64"/>
      <c r="AJ374" s="64"/>
      <c r="AK374" s="64"/>
      <c r="AL374" s="64"/>
      <c r="AM374" s="64"/>
      <c r="AN374" s="64"/>
      <c r="AO374" s="64"/>
    </row>
    <row r="375" spans="22:41" x14ac:dyDescent="0.3">
      <c r="V375" s="64"/>
      <c r="W375" s="64"/>
      <c r="AH375" s="64"/>
      <c r="AI375" s="64"/>
      <c r="AJ375" s="64"/>
      <c r="AK375" s="64"/>
      <c r="AL375" s="64"/>
      <c r="AM375" s="64"/>
      <c r="AN375" s="64"/>
      <c r="AO375" s="64"/>
    </row>
    <row r="376" spans="22:41" x14ac:dyDescent="0.3">
      <c r="V376" s="64"/>
      <c r="W376" s="64"/>
      <c r="AH376" s="64"/>
      <c r="AI376" s="64"/>
      <c r="AJ376" s="64"/>
      <c r="AK376" s="64"/>
      <c r="AL376" s="64"/>
      <c r="AM376" s="64"/>
      <c r="AN376" s="64"/>
      <c r="AO376" s="64"/>
    </row>
    <row r="377" spans="22:41" x14ac:dyDescent="0.3">
      <c r="V377" s="64"/>
      <c r="W377" s="64"/>
      <c r="AH377" s="64"/>
      <c r="AI377" s="64"/>
      <c r="AJ377" s="64"/>
      <c r="AK377" s="64"/>
      <c r="AL377" s="64"/>
      <c r="AM377" s="64"/>
      <c r="AN377" s="64"/>
      <c r="AO377" s="64"/>
    </row>
    <row r="378" spans="22:41" x14ac:dyDescent="0.3">
      <c r="V378" s="64"/>
      <c r="W378" s="64"/>
      <c r="AH378" s="64"/>
      <c r="AI378" s="64"/>
      <c r="AJ378" s="64"/>
      <c r="AK378" s="64"/>
      <c r="AL378" s="64"/>
      <c r="AM378" s="64"/>
      <c r="AN378" s="64"/>
      <c r="AO378" s="64"/>
    </row>
    <row r="379" spans="22:41" x14ac:dyDescent="0.3">
      <c r="V379" s="64"/>
      <c r="W379" s="64"/>
      <c r="AH379" s="64"/>
      <c r="AI379" s="64"/>
      <c r="AJ379" s="64"/>
      <c r="AK379" s="64"/>
      <c r="AL379" s="64"/>
      <c r="AM379" s="64"/>
      <c r="AN379" s="64"/>
      <c r="AO379" s="64"/>
    </row>
    <row r="380" spans="22:41" x14ac:dyDescent="0.3">
      <c r="V380" s="64"/>
      <c r="W380" s="64"/>
      <c r="AH380" s="64"/>
      <c r="AI380" s="64"/>
      <c r="AJ380" s="64"/>
      <c r="AK380" s="64"/>
      <c r="AL380" s="64"/>
      <c r="AM380" s="64"/>
      <c r="AN380" s="64"/>
      <c r="AO380" s="64"/>
    </row>
    <row r="381" spans="22:41" x14ac:dyDescent="0.3">
      <c r="V381" s="64"/>
      <c r="W381" s="64"/>
      <c r="AH381" s="64"/>
      <c r="AI381" s="64"/>
      <c r="AJ381" s="64"/>
      <c r="AK381" s="64"/>
      <c r="AL381" s="64"/>
      <c r="AM381" s="64"/>
      <c r="AN381" s="64"/>
      <c r="AO381" s="64"/>
    </row>
    <row r="382" spans="22:41" x14ac:dyDescent="0.3">
      <c r="V382" s="64"/>
      <c r="W382" s="64"/>
      <c r="AH382" s="64"/>
      <c r="AI382" s="64"/>
      <c r="AJ382" s="64"/>
      <c r="AK382" s="64"/>
      <c r="AL382" s="64"/>
      <c r="AM382" s="64"/>
      <c r="AN382" s="64"/>
      <c r="AO382" s="64"/>
    </row>
    <row r="383" spans="22:41" x14ac:dyDescent="0.3">
      <c r="V383" s="64"/>
      <c r="W383" s="64"/>
      <c r="AH383" s="64"/>
      <c r="AI383" s="64"/>
      <c r="AJ383" s="64"/>
      <c r="AK383" s="64"/>
      <c r="AL383" s="64"/>
      <c r="AM383" s="64"/>
      <c r="AN383" s="64"/>
      <c r="AO383" s="64"/>
    </row>
    <row r="384" spans="22:41" x14ac:dyDescent="0.3">
      <c r="V384" s="64"/>
      <c r="W384" s="64"/>
      <c r="AH384" s="64"/>
      <c r="AI384" s="64"/>
      <c r="AJ384" s="64"/>
      <c r="AK384" s="64"/>
      <c r="AL384" s="64"/>
      <c r="AM384" s="64"/>
      <c r="AN384" s="64"/>
      <c r="AO384" s="64"/>
    </row>
    <row r="385" spans="22:41" x14ac:dyDescent="0.3">
      <c r="V385" s="64"/>
      <c r="W385" s="64"/>
      <c r="AH385" s="64"/>
      <c r="AI385" s="64"/>
      <c r="AJ385" s="64"/>
      <c r="AK385" s="64"/>
      <c r="AL385" s="64"/>
      <c r="AM385" s="64"/>
      <c r="AN385" s="64"/>
      <c r="AO385" s="64"/>
    </row>
    <row r="386" spans="22:41" x14ac:dyDescent="0.3">
      <c r="V386" s="64"/>
      <c r="W386" s="64"/>
      <c r="AH386" s="64"/>
      <c r="AI386" s="64"/>
      <c r="AJ386" s="64"/>
      <c r="AK386" s="64"/>
      <c r="AL386" s="64"/>
      <c r="AM386" s="64"/>
      <c r="AN386" s="64"/>
      <c r="AO386" s="64"/>
    </row>
    <row r="387" spans="22:41" x14ac:dyDescent="0.3">
      <c r="V387" s="64"/>
      <c r="W387" s="64"/>
      <c r="AH387" s="64"/>
      <c r="AI387" s="64"/>
      <c r="AJ387" s="64"/>
      <c r="AK387" s="64"/>
      <c r="AL387" s="64"/>
      <c r="AM387" s="64"/>
      <c r="AN387" s="64"/>
      <c r="AO387" s="64"/>
    </row>
    <row r="388" spans="22:41" x14ac:dyDescent="0.3">
      <c r="V388" s="64"/>
      <c r="W388" s="64"/>
      <c r="AH388" s="64"/>
      <c r="AI388" s="64"/>
      <c r="AJ388" s="64"/>
      <c r="AK388" s="64"/>
      <c r="AL388" s="64"/>
      <c r="AM388" s="64"/>
      <c r="AN388" s="64"/>
      <c r="AO388" s="64"/>
    </row>
    <row r="389" spans="22:41" x14ac:dyDescent="0.3">
      <c r="V389" s="64"/>
      <c r="W389" s="64"/>
      <c r="AH389" s="64"/>
      <c r="AI389" s="64"/>
      <c r="AJ389" s="64"/>
      <c r="AK389" s="64"/>
      <c r="AL389" s="64"/>
      <c r="AM389" s="64"/>
      <c r="AN389" s="64"/>
      <c r="AO389" s="64"/>
    </row>
    <row r="390" spans="22:41" x14ac:dyDescent="0.3">
      <c r="V390" s="64"/>
      <c r="W390" s="64"/>
      <c r="AH390" s="64"/>
      <c r="AI390" s="64"/>
      <c r="AJ390" s="64"/>
      <c r="AK390" s="64"/>
      <c r="AL390" s="64"/>
      <c r="AM390" s="64"/>
      <c r="AN390" s="64"/>
      <c r="AO390" s="64"/>
    </row>
    <row r="391" spans="22:41" x14ac:dyDescent="0.3">
      <c r="V391" s="64"/>
      <c r="W391" s="64"/>
      <c r="AH391" s="64"/>
      <c r="AI391" s="64"/>
      <c r="AJ391" s="64"/>
      <c r="AK391" s="64"/>
      <c r="AL391" s="64"/>
      <c r="AM391" s="64"/>
      <c r="AN391" s="64"/>
      <c r="AO391" s="64"/>
    </row>
    <row r="392" spans="22:41" x14ac:dyDescent="0.3">
      <c r="V392" s="64"/>
      <c r="W392" s="64"/>
      <c r="AH392" s="64"/>
      <c r="AI392" s="64"/>
      <c r="AJ392" s="64"/>
      <c r="AK392" s="64"/>
      <c r="AL392" s="64"/>
      <c r="AM392" s="64"/>
      <c r="AN392" s="64"/>
      <c r="AO392" s="64"/>
    </row>
    <row r="393" spans="22:41" x14ac:dyDescent="0.3">
      <c r="V393" s="64"/>
      <c r="W393" s="64"/>
      <c r="AH393" s="64"/>
      <c r="AI393" s="64"/>
      <c r="AJ393" s="64"/>
      <c r="AK393" s="64"/>
      <c r="AL393" s="64"/>
      <c r="AM393" s="64"/>
      <c r="AN393" s="64"/>
      <c r="AO393" s="64"/>
    </row>
    <row r="394" spans="22:41" x14ac:dyDescent="0.3">
      <c r="V394" s="64"/>
      <c r="W394" s="64"/>
      <c r="AH394" s="64"/>
      <c r="AI394" s="64"/>
      <c r="AJ394" s="64"/>
      <c r="AK394" s="64"/>
      <c r="AL394" s="64"/>
      <c r="AM394" s="64"/>
      <c r="AN394" s="64"/>
      <c r="AO394" s="64"/>
    </row>
    <row r="395" spans="22:41" x14ac:dyDescent="0.3">
      <c r="V395" s="64"/>
      <c r="W395" s="64"/>
      <c r="AH395" s="64"/>
      <c r="AI395" s="64"/>
      <c r="AJ395" s="64"/>
      <c r="AK395" s="64"/>
      <c r="AL395" s="64"/>
      <c r="AM395" s="64"/>
      <c r="AN395" s="64"/>
      <c r="AO395" s="64"/>
    </row>
    <row r="396" spans="22:41" x14ac:dyDescent="0.3">
      <c r="V396" s="64"/>
      <c r="W396" s="64"/>
      <c r="AH396" s="64"/>
      <c r="AI396" s="64"/>
      <c r="AJ396" s="64"/>
      <c r="AK396" s="64"/>
      <c r="AL396" s="64"/>
      <c r="AM396" s="64"/>
      <c r="AN396" s="64"/>
      <c r="AO396" s="64"/>
    </row>
    <row r="397" spans="22:41" x14ac:dyDescent="0.3">
      <c r="V397" s="64"/>
      <c r="W397" s="64"/>
      <c r="AH397" s="64"/>
      <c r="AI397" s="64"/>
      <c r="AJ397" s="64"/>
      <c r="AK397" s="64"/>
      <c r="AL397" s="64"/>
      <c r="AM397" s="64"/>
      <c r="AN397" s="64"/>
      <c r="AO397" s="64"/>
    </row>
    <row r="398" spans="22:41" x14ac:dyDescent="0.3">
      <c r="V398" s="64"/>
      <c r="W398" s="64"/>
      <c r="AH398" s="64"/>
      <c r="AI398" s="64"/>
      <c r="AJ398" s="64"/>
      <c r="AK398" s="64"/>
      <c r="AL398" s="64"/>
      <c r="AM398" s="64"/>
      <c r="AN398" s="64"/>
      <c r="AO398" s="64"/>
    </row>
    <row r="399" spans="22:41" x14ac:dyDescent="0.3">
      <c r="V399" s="64"/>
      <c r="W399" s="64"/>
      <c r="AH399" s="64"/>
      <c r="AI399" s="64"/>
      <c r="AJ399" s="64"/>
      <c r="AK399" s="64"/>
      <c r="AL399" s="64"/>
      <c r="AM399" s="64"/>
      <c r="AN399" s="64"/>
      <c r="AO399" s="64"/>
    </row>
    <row r="400" spans="22:41" x14ac:dyDescent="0.3">
      <c r="V400" s="64"/>
      <c r="W400" s="64"/>
      <c r="AH400" s="64"/>
      <c r="AI400" s="64"/>
      <c r="AJ400" s="64"/>
      <c r="AK400" s="64"/>
      <c r="AL400" s="64"/>
      <c r="AM400" s="64"/>
      <c r="AN400" s="64"/>
      <c r="AO400" s="64"/>
    </row>
    <row r="401" spans="22:41" x14ac:dyDescent="0.3">
      <c r="V401" s="64"/>
      <c r="W401" s="64"/>
      <c r="AH401" s="64"/>
      <c r="AI401" s="64"/>
      <c r="AJ401" s="64"/>
      <c r="AK401" s="64"/>
      <c r="AL401" s="64"/>
      <c r="AM401" s="64"/>
      <c r="AN401" s="64"/>
      <c r="AO401" s="64"/>
    </row>
    <row r="402" spans="22:41" x14ac:dyDescent="0.3">
      <c r="V402" s="64"/>
      <c r="W402" s="64"/>
      <c r="AH402" s="64"/>
      <c r="AI402" s="64"/>
      <c r="AJ402" s="64"/>
      <c r="AK402" s="64"/>
      <c r="AL402" s="64"/>
      <c r="AM402" s="64"/>
      <c r="AN402" s="64"/>
      <c r="AO402" s="64"/>
    </row>
    <row r="403" spans="22:41" x14ac:dyDescent="0.3">
      <c r="V403" s="64"/>
      <c r="W403" s="64"/>
      <c r="AH403" s="64"/>
      <c r="AI403" s="64"/>
      <c r="AJ403" s="64"/>
      <c r="AK403" s="64"/>
      <c r="AL403" s="64"/>
      <c r="AM403" s="64"/>
      <c r="AN403" s="64"/>
      <c r="AO403" s="64"/>
    </row>
    <row r="404" spans="22:41" x14ac:dyDescent="0.3">
      <c r="V404" s="64"/>
      <c r="W404" s="64"/>
      <c r="AH404" s="64"/>
      <c r="AI404" s="64"/>
      <c r="AJ404" s="64"/>
      <c r="AK404" s="64"/>
      <c r="AL404" s="64"/>
      <c r="AM404" s="64"/>
      <c r="AN404" s="64"/>
      <c r="AO404" s="64"/>
    </row>
    <row r="405" spans="22:41" x14ac:dyDescent="0.3">
      <c r="V405" s="64"/>
      <c r="W405" s="64"/>
      <c r="AH405" s="64"/>
      <c r="AI405" s="64"/>
      <c r="AJ405" s="64"/>
      <c r="AK405" s="64"/>
      <c r="AL405" s="64"/>
      <c r="AM405" s="64"/>
      <c r="AN405" s="64"/>
      <c r="AO405" s="64"/>
    </row>
    <row r="406" spans="22:41" x14ac:dyDescent="0.3">
      <c r="V406" s="64"/>
      <c r="W406" s="64"/>
      <c r="AH406" s="64"/>
      <c r="AI406" s="64"/>
      <c r="AJ406" s="64"/>
      <c r="AK406" s="64"/>
      <c r="AL406" s="64"/>
      <c r="AM406" s="64"/>
      <c r="AN406" s="64"/>
      <c r="AO406" s="64"/>
    </row>
    <row r="407" spans="22:41" x14ac:dyDescent="0.3">
      <c r="V407" s="64"/>
      <c r="W407" s="64"/>
      <c r="AH407" s="64"/>
      <c r="AI407" s="64"/>
      <c r="AJ407" s="64"/>
      <c r="AK407" s="64"/>
      <c r="AL407" s="64"/>
      <c r="AM407" s="64"/>
      <c r="AN407" s="64"/>
      <c r="AO407" s="64"/>
    </row>
    <row r="408" spans="22:41" x14ac:dyDescent="0.3">
      <c r="V408" s="64"/>
      <c r="W408" s="64"/>
      <c r="AH408" s="64"/>
      <c r="AI408" s="64"/>
      <c r="AJ408" s="64"/>
      <c r="AK408" s="64"/>
      <c r="AL408" s="64"/>
      <c r="AM408" s="64"/>
      <c r="AN408" s="64"/>
      <c r="AO408" s="64"/>
    </row>
    <row r="409" spans="22:41" x14ac:dyDescent="0.3">
      <c r="V409" s="64"/>
      <c r="W409" s="64"/>
      <c r="AH409" s="64"/>
      <c r="AI409" s="64"/>
      <c r="AJ409" s="64"/>
      <c r="AK409" s="64"/>
      <c r="AL409" s="64"/>
      <c r="AM409" s="64"/>
      <c r="AN409" s="64"/>
      <c r="AO409" s="64"/>
    </row>
    <row r="410" spans="22:41" x14ac:dyDescent="0.3">
      <c r="V410" s="64"/>
      <c r="W410" s="64"/>
      <c r="AH410" s="64"/>
      <c r="AI410" s="64"/>
      <c r="AJ410" s="64"/>
      <c r="AK410" s="64"/>
      <c r="AL410" s="64"/>
      <c r="AM410" s="64"/>
      <c r="AN410" s="64"/>
      <c r="AO410" s="64"/>
    </row>
    <row r="411" spans="22:41" x14ac:dyDescent="0.3">
      <c r="V411" s="64"/>
      <c r="W411" s="64"/>
      <c r="AH411" s="64"/>
      <c r="AI411" s="64"/>
      <c r="AJ411" s="64"/>
      <c r="AK411" s="64"/>
      <c r="AL411" s="64"/>
      <c r="AM411" s="64"/>
      <c r="AN411" s="64"/>
      <c r="AO411" s="64"/>
    </row>
    <row r="412" spans="22:41" x14ac:dyDescent="0.3">
      <c r="V412" s="64"/>
      <c r="W412" s="64"/>
      <c r="AH412" s="64"/>
      <c r="AI412" s="64"/>
      <c r="AJ412" s="64"/>
      <c r="AK412" s="64"/>
      <c r="AL412" s="64"/>
      <c r="AM412" s="64"/>
      <c r="AN412" s="64"/>
      <c r="AO412" s="64"/>
    </row>
    <row r="413" spans="22:41" x14ac:dyDescent="0.3">
      <c r="V413" s="64"/>
      <c r="W413" s="64"/>
      <c r="AH413" s="64"/>
      <c r="AI413" s="64"/>
      <c r="AJ413" s="64"/>
      <c r="AK413" s="64"/>
      <c r="AL413" s="64"/>
      <c r="AM413" s="64"/>
      <c r="AN413" s="64"/>
      <c r="AO413" s="64"/>
    </row>
    <row r="414" spans="22:41" x14ac:dyDescent="0.3">
      <c r="V414" s="64"/>
      <c r="W414" s="64"/>
      <c r="AH414" s="64"/>
      <c r="AI414" s="64"/>
      <c r="AJ414" s="64"/>
      <c r="AK414" s="64"/>
      <c r="AL414" s="64"/>
      <c r="AM414" s="64"/>
      <c r="AN414" s="64"/>
      <c r="AO414" s="64"/>
    </row>
    <row r="415" spans="22:41" x14ac:dyDescent="0.3">
      <c r="V415" s="64"/>
      <c r="W415" s="64"/>
      <c r="AH415" s="64"/>
      <c r="AI415" s="64"/>
      <c r="AJ415" s="64"/>
      <c r="AK415" s="64"/>
      <c r="AL415" s="64"/>
      <c r="AM415" s="64"/>
      <c r="AN415" s="64"/>
      <c r="AO415" s="64"/>
    </row>
    <row r="416" spans="22:41" x14ac:dyDescent="0.3">
      <c r="V416" s="64"/>
      <c r="W416" s="64"/>
      <c r="AH416" s="64"/>
      <c r="AI416" s="64"/>
      <c r="AJ416" s="64"/>
      <c r="AK416" s="64"/>
      <c r="AL416" s="64"/>
      <c r="AM416" s="64"/>
      <c r="AN416" s="64"/>
      <c r="AO416" s="64"/>
    </row>
    <row r="417" spans="22:41" x14ac:dyDescent="0.3">
      <c r="V417" s="64"/>
      <c r="W417" s="64"/>
      <c r="AH417" s="64"/>
      <c r="AI417" s="64"/>
      <c r="AJ417" s="64"/>
      <c r="AK417" s="64"/>
      <c r="AL417" s="64"/>
      <c r="AM417" s="64"/>
      <c r="AN417" s="64"/>
      <c r="AO417" s="64"/>
    </row>
    <row r="418" spans="22:41" x14ac:dyDescent="0.3">
      <c r="V418" s="64"/>
      <c r="W418" s="64"/>
      <c r="AH418" s="64"/>
      <c r="AI418" s="64"/>
      <c r="AJ418" s="64"/>
      <c r="AK418" s="64"/>
      <c r="AL418" s="64"/>
      <c r="AM418" s="64"/>
      <c r="AN418" s="64"/>
      <c r="AO418" s="64"/>
    </row>
    <row r="419" spans="22:41" x14ac:dyDescent="0.3">
      <c r="V419" s="64"/>
      <c r="W419" s="64"/>
      <c r="AH419" s="64"/>
      <c r="AI419" s="64"/>
      <c r="AJ419" s="64"/>
      <c r="AK419" s="64"/>
      <c r="AL419" s="64"/>
      <c r="AM419" s="64"/>
      <c r="AN419" s="64"/>
      <c r="AO419" s="64"/>
    </row>
    <row r="420" spans="22:41" x14ac:dyDescent="0.3">
      <c r="V420" s="64"/>
      <c r="W420" s="64"/>
      <c r="AH420" s="64"/>
      <c r="AI420" s="64"/>
      <c r="AJ420" s="64"/>
      <c r="AK420" s="64"/>
      <c r="AL420" s="64"/>
      <c r="AM420" s="64"/>
      <c r="AN420" s="64"/>
      <c r="AO420" s="64"/>
    </row>
    <row r="421" spans="22:41" x14ac:dyDescent="0.3">
      <c r="V421" s="64"/>
      <c r="W421" s="64"/>
      <c r="AH421" s="64"/>
      <c r="AI421" s="64"/>
      <c r="AJ421" s="64"/>
      <c r="AK421" s="64"/>
      <c r="AL421" s="64"/>
      <c r="AM421" s="64"/>
      <c r="AN421" s="64"/>
      <c r="AO421" s="64"/>
    </row>
    <row r="422" spans="22:41" x14ac:dyDescent="0.3">
      <c r="V422" s="64"/>
      <c r="W422" s="64"/>
      <c r="AH422" s="64"/>
      <c r="AI422" s="64"/>
      <c r="AJ422" s="64"/>
      <c r="AK422" s="64"/>
      <c r="AL422" s="64"/>
      <c r="AM422" s="64"/>
      <c r="AN422" s="64"/>
      <c r="AO422" s="64"/>
    </row>
    <row r="423" spans="22:41" x14ac:dyDescent="0.3">
      <c r="V423" s="64"/>
      <c r="W423" s="64"/>
      <c r="AH423" s="64"/>
      <c r="AI423" s="64"/>
      <c r="AJ423" s="64"/>
      <c r="AK423" s="64"/>
      <c r="AL423" s="64"/>
      <c r="AM423" s="64"/>
      <c r="AN423" s="64"/>
      <c r="AO423" s="64"/>
    </row>
    <row r="424" spans="22:41" x14ac:dyDescent="0.3">
      <c r="V424" s="64"/>
      <c r="W424" s="64"/>
      <c r="AH424" s="64"/>
      <c r="AI424" s="64"/>
      <c r="AJ424" s="64"/>
      <c r="AK424" s="64"/>
      <c r="AL424" s="64"/>
      <c r="AM424" s="64"/>
      <c r="AN424" s="64"/>
      <c r="AO424" s="64"/>
    </row>
    <row r="425" spans="22:41" x14ac:dyDescent="0.3">
      <c r="V425" s="64"/>
      <c r="W425" s="64"/>
      <c r="AH425" s="64"/>
      <c r="AI425" s="64"/>
      <c r="AJ425" s="64"/>
      <c r="AK425" s="64"/>
      <c r="AL425" s="64"/>
      <c r="AM425" s="64"/>
      <c r="AN425" s="64"/>
      <c r="AO425" s="64"/>
    </row>
    <row r="426" spans="22:41" x14ac:dyDescent="0.3">
      <c r="V426" s="64"/>
      <c r="W426" s="64"/>
      <c r="AH426" s="64"/>
      <c r="AI426" s="64"/>
      <c r="AJ426" s="64"/>
      <c r="AK426" s="64"/>
      <c r="AL426" s="64"/>
      <c r="AM426" s="64"/>
      <c r="AN426" s="64"/>
      <c r="AO426" s="64"/>
    </row>
    <row r="427" spans="22:41" x14ac:dyDescent="0.3">
      <c r="V427" s="64"/>
      <c r="W427" s="64"/>
      <c r="AH427" s="64"/>
      <c r="AI427" s="64"/>
      <c r="AJ427" s="64"/>
      <c r="AK427" s="64"/>
      <c r="AL427" s="64"/>
      <c r="AM427" s="64"/>
      <c r="AN427" s="64"/>
      <c r="AO427" s="64"/>
    </row>
    <row r="428" spans="22:41" x14ac:dyDescent="0.3">
      <c r="V428" s="64"/>
      <c r="W428" s="64"/>
      <c r="AH428" s="64"/>
      <c r="AI428" s="64"/>
      <c r="AJ428" s="64"/>
      <c r="AK428" s="64"/>
      <c r="AL428" s="64"/>
      <c r="AM428" s="64"/>
      <c r="AN428" s="64"/>
      <c r="AO428" s="64"/>
    </row>
    <row r="429" spans="22:41" x14ac:dyDescent="0.3">
      <c r="V429" s="64"/>
      <c r="W429" s="64"/>
      <c r="AH429" s="64"/>
      <c r="AI429" s="64"/>
      <c r="AJ429" s="64"/>
      <c r="AK429" s="64"/>
      <c r="AL429" s="64"/>
      <c r="AM429" s="64"/>
      <c r="AN429" s="64"/>
      <c r="AO429" s="64"/>
    </row>
    <row r="430" spans="22:41" x14ac:dyDescent="0.3">
      <c r="V430" s="64"/>
      <c r="W430" s="64"/>
      <c r="AH430" s="64"/>
      <c r="AI430" s="64"/>
      <c r="AJ430" s="64"/>
      <c r="AK430" s="64"/>
      <c r="AL430" s="64"/>
      <c r="AM430" s="64"/>
      <c r="AN430" s="64"/>
      <c r="AO430" s="64"/>
    </row>
    <row r="431" spans="22:41" x14ac:dyDescent="0.3">
      <c r="V431" s="64"/>
      <c r="W431" s="64"/>
      <c r="AH431" s="64"/>
      <c r="AI431" s="64"/>
      <c r="AJ431" s="64"/>
      <c r="AK431" s="64"/>
      <c r="AL431" s="64"/>
      <c r="AM431" s="64"/>
      <c r="AN431" s="64"/>
      <c r="AO431" s="64"/>
    </row>
    <row r="432" spans="22:41" x14ac:dyDescent="0.3">
      <c r="V432" s="64"/>
      <c r="W432" s="64"/>
      <c r="AH432" s="64"/>
      <c r="AI432" s="64"/>
      <c r="AJ432" s="64"/>
      <c r="AK432" s="64"/>
      <c r="AL432" s="64"/>
      <c r="AM432" s="64"/>
      <c r="AN432" s="64"/>
      <c r="AO432" s="64"/>
    </row>
    <row r="433" spans="22:41" x14ac:dyDescent="0.3">
      <c r="V433" s="64"/>
      <c r="W433" s="64"/>
      <c r="AH433" s="64"/>
      <c r="AI433" s="64"/>
      <c r="AJ433" s="64"/>
      <c r="AK433" s="64"/>
      <c r="AL433" s="64"/>
      <c r="AM433" s="64"/>
      <c r="AN433" s="64"/>
      <c r="AO433" s="64"/>
    </row>
    <row r="434" spans="22:41" x14ac:dyDescent="0.3">
      <c r="V434" s="64"/>
      <c r="W434" s="64"/>
      <c r="AH434" s="64"/>
      <c r="AI434" s="64"/>
      <c r="AJ434" s="64"/>
      <c r="AK434" s="64"/>
      <c r="AL434" s="64"/>
      <c r="AM434" s="64"/>
      <c r="AN434" s="64"/>
      <c r="AO434" s="64"/>
    </row>
    <row r="435" spans="22:41" x14ac:dyDescent="0.3">
      <c r="V435" s="64"/>
      <c r="W435" s="64"/>
      <c r="AH435" s="64"/>
      <c r="AI435" s="64"/>
      <c r="AJ435" s="64"/>
      <c r="AK435" s="64"/>
      <c r="AL435" s="64"/>
      <c r="AM435" s="64"/>
      <c r="AN435" s="64"/>
      <c r="AO435" s="64"/>
    </row>
    <row r="436" spans="22:41" x14ac:dyDescent="0.3">
      <c r="V436" s="64"/>
      <c r="W436" s="64"/>
      <c r="AH436" s="64"/>
      <c r="AI436" s="64"/>
      <c r="AJ436" s="64"/>
      <c r="AK436" s="64"/>
      <c r="AL436" s="64"/>
      <c r="AM436" s="64"/>
      <c r="AN436" s="64"/>
      <c r="AO436" s="64"/>
    </row>
    <row r="437" spans="22:41" x14ac:dyDescent="0.3">
      <c r="V437" s="64"/>
      <c r="W437" s="64"/>
      <c r="AH437" s="64"/>
      <c r="AI437" s="64"/>
      <c r="AJ437" s="64"/>
      <c r="AK437" s="64"/>
      <c r="AL437" s="64"/>
      <c r="AM437" s="64"/>
      <c r="AN437" s="64"/>
      <c r="AO437" s="64"/>
    </row>
    <row r="438" spans="22:41" x14ac:dyDescent="0.3">
      <c r="V438" s="64"/>
      <c r="W438" s="64"/>
      <c r="AH438" s="64"/>
      <c r="AI438" s="64"/>
      <c r="AJ438" s="64"/>
      <c r="AK438" s="64"/>
      <c r="AL438" s="64"/>
      <c r="AM438" s="64"/>
      <c r="AN438" s="64"/>
      <c r="AO438" s="64"/>
    </row>
    <row r="439" spans="22:41" x14ac:dyDescent="0.3">
      <c r="V439" s="64"/>
      <c r="W439" s="64"/>
      <c r="AH439" s="64"/>
      <c r="AI439" s="64"/>
      <c r="AJ439" s="64"/>
      <c r="AK439" s="64"/>
      <c r="AL439" s="64"/>
      <c r="AM439" s="64"/>
      <c r="AN439" s="64"/>
      <c r="AO439" s="64"/>
    </row>
    <row r="440" spans="22:41" x14ac:dyDescent="0.3">
      <c r="V440" s="64"/>
      <c r="W440" s="64"/>
      <c r="AH440" s="64"/>
      <c r="AI440" s="64"/>
      <c r="AJ440" s="64"/>
      <c r="AK440" s="64"/>
      <c r="AL440" s="64"/>
      <c r="AM440" s="64"/>
      <c r="AN440" s="64"/>
      <c r="AO440" s="64"/>
    </row>
    <row r="441" spans="22:41" x14ac:dyDescent="0.3">
      <c r="V441" s="64"/>
      <c r="W441" s="64"/>
      <c r="AH441" s="64"/>
      <c r="AI441" s="64"/>
      <c r="AJ441" s="64"/>
      <c r="AK441" s="64"/>
      <c r="AL441" s="64"/>
      <c r="AM441" s="64"/>
      <c r="AN441" s="64"/>
      <c r="AO441" s="64"/>
    </row>
    <row r="442" spans="22:41" x14ac:dyDescent="0.3">
      <c r="V442" s="64"/>
      <c r="W442" s="64"/>
      <c r="AH442" s="64"/>
      <c r="AI442" s="64"/>
      <c r="AJ442" s="64"/>
      <c r="AK442" s="64"/>
      <c r="AL442" s="64"/>
      <c r="AM442" s="64"/>
      <c r="AN442" s="64"/>
      <c r="AO442" s="64"/>
    </row>
    <row r="443" spans="22:41" x14ac:dyDescent="0.3">
      <c r="V443" s="64"/>
      <c r="W443" s="64"/>
      <c r="AH443" s="64"/>
      <c r="AI443" s="64"/>
      <c r="AJ443" s="64"/>
      <c r="AK443" s="64"/>
      <c r="AL443" s="64"/>
      <c r="AM443" s="64"/>
      <c r="AN443" s="64"/>
      <c r="AO443" s="64"/>
    </row>
    <row r="444" spans="22:41" x14ac:dyDescent="0.3">
      <c r="V444" s="64"/>
      <c r="W444" s="64"/>
      <c r="AH444" s="64"/>
      <c r="AI444" s="64"/>
      <c r="AJ444" s="64"/>
      <c r="AK444" s="64"/>
      <c r="AL444" s="64"/>
      <c r="AM444" s="64"/>
      <c r="AN444" s="64"/>
      <c r="AO444" s="64"/>
    </row>
    <row r="445" spans="22:41" x14ac:dyDescent="0.3">
      <c r="V445" s="64"/>
      <c r="W445" s="64"/>
      <c r="AH445" s="64"/>
      <c r="AI445" s="64"/>
      <c r="AJ445" s="64"/>
      <c r="AK445" s="64"/>
      <c r="AL445" s="64"/>
      <c r="AM445" s="64"/>
      <c r="AN445" s="64"/>
      <c r="AO445" s="64"/>
    </row>
    <row r="446" spans="22:41" x14ac:dyDescent="0.3">
      <c r="V446" s="64"/>
      <c r="W446" s="64"/>
      <c r="AH446" s="64"/>
      <c r="AI446" s="64"/>
      <c r="AJ446" s="64"/>
      <c r="AK446" s="64"/>
      <c r="AL446" s="64"/>
      <c r="AM446" s="64"/>
      <c r="AN446" s="64"/>
      <c r="AO446" s="64"/>
    </row>
    <row r="447" spans="22:41" x14ac:dyDescent="0.3">
      <c r="V447" s="64"/>
      <c r="W447" s="64"/>
      <c r="AH447" s="64"/>
      <c r="AI447" s="64"/>
      <c r="AJ447" s="64"/>
      <c r="AK447" s="64"/>
      <c r="AL447" s="64"/>
      <c r="AM447" s="64"/>
      <c r="AN447" s="64"/>
      <c r="AO447" s="64"/>
    </row>
    <row r="448" spans="22:41" x14ac:dyDescent="0.3">
      <c r="V448" s="64"/>
      <c r="W448" s="64"/>
      <c r="AH448" s="64"/>
      <c r="AI448" s="64"/>
      <c r="AJ448" s="64"/>
      <c r="AK448" s="64"/>
      <c r="AL448" s="64"/>
      <c r="AM448" s="64"/>
      <c r="AN448" s="64"/>
      <c r="AO448" s="64"/>
    </row>
    <row r="449" spans="22:41" x14ac:dyDescent="0.3">
      <c r="V449" s="64"/>
      <c r="W449" s="64"/>
      <c r="AH449" s="64"/>
      <c r="AI449" s="64"/>
      <c r="AJ449" s="64"/>
      <c r="AK449" s="64"/>
      <c r="AL449" s="64"/>
      <c r="AM449" s="64"/>
      <c r="AN449" s="64"/>
      <c r="AO449" s="64"/>
    </row>
    <row r="450" spans="22:41" x14ac:dyDescent="0.3">
      <c r="V450" s="64"/>
      <c r="W450" s="64"/>
      <c r="AH450" s="64"/>
      <c r="AI450" s="64"/>
      <c r="AJ450" s="64"/>
      <c r="AK450" s="64"/>
      <c r="AL450" s="64"/>
      <c r="AM450" s="64"/>
      <c r="AN450" s="64"/>
      <c r="AO450" s="64"/>
    </row>
    <row r="451" spans="22:41" x14ac:dyDescent="0.3">
      <c r="V451" s="64"/>
      <c r="W451" s="64"/>
      <c r="AH451" s="64"/>
      <c r="AI451" s="64"/>
      <c r="AJ451" s="64"/>
      <c r="AK451" s="64"/>
      <c r="AL451" s="64"/>
      <c r="AM451" s="64"/>
      <c r="AN451" s="64"/>
      <c r="AO451" s="64"/>
    </row>
    <row r="452" spans="22:41" x14ac:dyDescent="0.3">
      <c r="V452" s="64"/>
      <c r="W452" s="64"/>
      <c r="AH452" s="64"/>
      <c r="AI452" s="64"/>
      <c r="AJ452" s="64"/>
      <c r="AK452" s="64"/>
      <c r="AL452" s="64"/>
      <c r="AM452" s="64"/>
      <c r="AN452" s="64"/>
      <c r="AO452" s="64"/>
    </row>
    <row r="453" spans="22:41" x14ac:dyDescent="0.3">
      <c r="V453" s="64"/>
      <c r="W453" s="64"/>
      <c r="AH453" s="64"/>
      <c r="AI453" s="64"/>
      <c r="AJ453" s="64"/>
      <c r="AK453" s="64"/>
      <c r="AL453" s="64"/>
      <c r="AM453" s="64"/>
      <c r="AN453" s="64"/>
      <c r="AO453" s="64"/>
    </row>
    <row r="454" spans="22:41" x14ac:dyDescent="0.3">
      <c r="V454" s="64"/>
      <c r="W454" s="64"/>
      <c r="AH454" s="64"/>
      <c r="AI454" s="64"/>
      <c r="AJ454" s="64"/>
      <c r="AK454" s="64"/>
      <c r="AL454" s="64"/>
      <c r="AM454" s="64"/>
      <c r="AN454" s="64"/>
      <c r="AO454" s="64"/>
    </row>
    <row r="455" spans="22:41" x14ac:dyDescent="0.3">
      <c r="V455" s="64"/>
      <c r="W455" s="64"/>
      <c r="AH455" s="64"/>
      <c r="AI455" s="64"/>
      <c r="AJ455" s="64"/>
      <c r="AK455" s="64"/>
      <c r="AL455" s="64"/>
      <c r="AM455" s="64"/>
      <c r="AN455" s="64"/>
      <c r="AO455" s="64"/>
    </row>
    <row r="456" spans="22:41" x14ac:dyDescent="0.3">
      <c r="V456" s="64"/>
      <c r="W456" s="64"/>
      <c r="AH456" s="64"/>
      <c r="AI456" s="64"/>
      <c r="AJ456" s="64"/>
      <c r="AK456" s="64"/>
      <c r="AL456" s="64"/>
      <c r="AM456" s="64"/>
      <c r="AN456" s="64"/>
      <c r="AO456" s="64"/>
    </row>
    <row r="457" spans="22:41" x14ac:dyDescent="0.3">
      <c r="V457" s="64"/>
      <c r="W457" s="64"/>
      <c r="AH457" s="64"/>
      <c r="AI457" s="64"/>
      <c r="AJ457" s="64"/>
      <c r="AK457" s="64"/>
      <c r="AL457" s="64"/>
      <c r="AM457" s="64"/>
      <c r="AN457" s="64"/>
      <c r="AO457" s="64"/>
    </row>
    <row r="458" spans="22:41" x14ac:dyDescent="0.3">
      <c r="V458" s="64"/>
      <c r="W458" s="64"/>
      <c r="AH458" s="64"/>
      <c r="AI458" s="64"/>
      <c r="AJ458" s="64"/>
      <c r="AK458" s="64"/>
      <c r="AL458" s="64"/>
      <c r="AM458" s="64"/>
      <c r="AN458" s="64"/>
      <c r="AO458" s="64"/>
    </row>
    <row r="459" spans="22:41" x14ac:dyDescent="0.3">
      <c r="V459" s="64"/>
      <c r="W459" s="64"/>
      <c r="AH459" s="64"/>
      <c r="AI459" s="64"/>
      <c r="AJ459" s="64"/>
      <c r="AK459" s="64"/>
      <c r="AL459" s="64"/>
      <c r="AM459" s="64"/>
      <c r="AN459" s="64"/>
      <c r="AO459" s="64"/>
    </row>
    <row r="460" spans="22:41" x14ac:dyDescent="0.3">
      <c r="V460" s="64"/>
      <c r="W460" s="64"/>
      <c r="AH460" s="64"/>
      <c r="AI460" s="64"/>
      <c r="AJ460" s="64"/>
      <c r="AK460" s="64"/>
      <c r="AL460" s="64"/>
      <c r="AM460" s="64"/>
      <c r="AN460" s="64"/>
      <c r="AO460" s="64"/>
    </row>
    <row r="461" spans="22:41" x14ac:dyDescent="0.3">
      <c r="V461" s="64"/>
      <c r="W461" s="64"/>
      <c r="AH461" s="64"/>
      <c r="AI461" s="64"/>
      <c r="AJ461" s="64"/>
      <c r="AK461" s="64"/>
      <c r="AL461" s="64"/>
      <c r="AM461" s="64"/>
      <c r="AN461" s="64"/>
      <c r="AO461" s="64"/>
    </row>
    <row r="462" spans="22:41" x14ac:dyDescent="0.3">
      <c r="V462" s="64"/>
      <c r="W462" s="64"/>
      <c r="AH462" s="64"/>
      <c r="AI462" s="64"/>
      <c r="AJ462" s="64"/>
      <c r="AK462" s="64"/>
      <c r="AL462" s="64"/>
      <c r="AM462" s="64"/>
      <c r="AN462" s="64"/>
      <c r="AO462" s="64"/>
    </row>
    <row r="463" spans="22:41" x14ac:dyDescent="0.3">
      <c r="V463" s="64"/>
      <c r="W463" s="64"/>
      <c r="AH463" s="64"/>
      <c r="AI463" s="64"/>
      <c r="AJ463" s="64"/>
      <c r="AK463" s="64"/>
      <c r="AL463" s="64"/>
      <c r="AM463" s="64"/>
      <c r="AN463" s="64"/>
      <c r="AO463" s="64"/>
    </row>
    <row r="464" spans="22:41" x14ac:dyDescent="0.3">
      <c r="V464" s="64"/>
      <c r="W464" s="64"/>
      <c r="AH464" s="64"/>
      <c r="AI464" s="64"/>
      <c r="AJ464" s="64"/>
      <c r="AK464" s="64"/>
      <c r="AL464" s="64"/>
      <c r="AM464" s="64"/>
      <c r="AN464" s="64"/>
      <c r="AO464" s="64"/>
    </row>
    <row r="465" spans="22:41" x14ac:dyDescent="0.3">
      <c r="V465" s="64"/>
      <c r="W465" s="64"/>
      <c r="AH465" s="64"/>
      <c r="AI465" s="64"/>
      <c r="AJ465" s="64"/>
      <c r="AK465" s="64"/>
      <c r="AL465" s="64"/>
      <c r="AM465" s="64"/>
      <c r="AN465" s="64"/>
      <c r="AO465" s="64"/>
    </row>
    <row r="466" spans="22:41" x14ac:dyDescent="0.3">
      <c r="V466" s="64"/>
      <c r="W466" s="64"/>
      <c r="AH466" s="64"/>
      <c r="AI466" s="64"/>
      <c r="AJ466" s="64"/>
      <c r="AK466" s="64"/>
      <c r="AL466" s="64"/>
      <c r="AM466" s="64"/>
      <c r="AN466" s="64"/>
      <c r="AO466" s="64"/>
    </row>
    <row r="467" spans="22:41" x14ac:dyDescent="0.3">
      <c r="V467" s="64"/>
      <c r="W467" s="64"/>
      <c r="AH467" s="64"/>
      <c r="AI467" s="64"/>
      <c r="AJ467" s="64"/>
      <c r="AK467" s="64"/>
      <c r="AL467" s="64"/>
      <c r="AM467" s="64"/>
      <c r="AN467" s="64"/>
      <c r="AO467" s="64"/>
    </row>
    <row r="468" spans="22:41" x14ac:dyDescent="0.3">
      <c r="V468" s="64"/>
      <c r="W468" s="64"/>
      <c r="AH468" s="64"/>
      <c r="AI468" s="64"/>
      <c r="AJ468" s="64"/>
      <c r="AK468" s="64"/>
      <c r="AL468" s="64"/>
      <c r="AM468" s="64"/>
      <c r="AN468" s="64"/>
      <c r="AO468" s="64"/>
    </row>
    <row r="469" spans="22:41" x14ac:dyDescent="0.3">
      <c r="V469" s="64"/>
      <c r="W469" s="64"/>
      <c r="AH469" s="64"/>
      <c r="AI469" s="64"/>
      <c r="AJ469" s="64"/>
      <c r="AK469" s="64"/>
      <c r="AL469" s="64"/>
      <c r="AM469" s="64"/>
      <c r="AN469" s="64"/>
      <c r="AO469" s="64"/>
    </row>
    <row r="470" spans="22:41" x14ac:dyDescent="0.3">
      <c r="V470" s="64"/>
      <c r="W470" s="64"/>
      <c r="AH470" s="64"/>
      <c r="AI470" s="64"/>
      <c r="AJ470" s="64"/>
      <c r="AK470" s="64"/>
      <c r="AL470" s="64"/>
      <c r="AM470" s="64"/>
      <c r="AN470" s="64"/>
      <c r="AO470" s="64"/>
    </row>
    <row r="471" spans="22:41" x14ac:dyDescent="0.3">
      <c r="V471" s="64"/>
      <c r="W471" s="64"/>
      <c r="AH471" s="64"/>
      <c r="AI471" s="64"/>
      <c r="AJ471" s="64"/>
      <c r="AK471" s="64"/>
      <c r="AL471" s="64"/>
      <c r="AM471" s="64"/>
      <c r="AN471" s="64"/>
      <c r="AO471" s="64"/>
    </row>
    <row r="472" spans="22:41" x14ac:dyDescent="0.3">
      <c r="V472" s="64"/>
      <c r="W472" s="64"/>
      <c r="AH472" s="64"/>
      <c r="AI472" s="64"/>
      <c r="AJ472" s="64"/>
      <c r="AK472" s="64"/>
      <c r="AL472" s="64"/>
      <c r="AM472" s="64"/>
      <c r="AN472" s="64"/>
      <c r="AO472" s="64"/>
    </row>
    <row r="473" spans="22:41" x14ac:dyDescent="0.3">
      <c r="V473" s="64"/>
      <c r="W473" s="64"/>
      <c r="AH473" s="64"/>
      <c r="AI473" s="64"/>
      <c r="AJ473" s="64"/>
      <c r="AK473" s="64"/>
      <c r="AL473" s="64"/>
      <c r="AM473" s="64"/>
      <c r="AN473" s="64"/>
      <c r="AO473" s="64"/>
    </row>
    <row r="474" spans="22:41" x14ac:dyDescent="0.3">
      <c r="V474" s="64"/>
      <c r="W474" s="64"/>
      <c r="AH474" s="64"/>
      <c r="AI474" s="64"/>
      <c r="AJ474" s="64"/>
      <c r="AK474" s="64"/>
      <c r="AL474" s="64"/>
      <c r="AM474" s="64"/>
      <c r="AN474" s="64"/>
      <c r="AO474" s="64"/>
    </row>
    <row r="475" spans="22:41" x14ac:dyDescent="0.3">
      <c r="V475" s="64"/>
      <c r="W475" s="64"/>
      <c r="AH475" s="64"/>
      <c r="AI475" s="64"/>
      <c r="AJ475" s="64"/>
      <c r="AK475" s="64"/>
      <c r="AL475" s="64"/>
      <c r="AM475" s="64"/>
      <c r="AN475" s="64"/>
      <c r="AO475" s="64"/>
    </row>
    <row r="476" spans="22:41" x14ac:dyDescent="0.3">
      <c r="V476" s="64"/>
      <c r="W476" s="64"/>
      <c r="AH476" s="64"/>
      <c r="AI476" s="64"/>
      <c r="AJ476" s="64"/>
      <c r="AK476" s="64"/>
      <c r="AL476" s="64"/>
      <c r="AM476" s="64"/>
      <c r="AN476" s="64"/>
      <c r="AO476" s="64"/>
    </row>
    <row r="477" spans="22:41" x14ac:dyDescent="0.3">
      <c r="V477" s="64"/>
      <c r="W477" s="64"/>
      <c r="AH477" s="64"/>
      <c r="AI477" s="64"/>
      <c r="AJ477" s="64"/>
      <c r="AK477" s="64"/>
      <c r="AL477" s="64"/>
      <c r="AM477" s="64"/>
      <c r="AN477" s="64"/>
      <c r="AO477" s="64"/>
    </row>
    <row r="478" spans="22:41" x14ac:dyDescent="0.3">
      <c r="V478" s="64"/>
      <c r="W478" s="64"/>
      <c r="AH478" s="64"/>
      <c r="AI478" s="64"/>
      <c r="AJ478" s="64"/>
      <c r="AK478" s="64"/>
      <c r="AL478" s="64"/>
      <c r="AM478" s="64"/>
      <c r="AN478" s="64"/>
      <c r="AO478" s="64"/>
    </row>
    <row r="479" spans="22:41" x14ac:dyDescent="0.3">
      <c r="V479" s="64"/>
      <c r="W479" s="64"/>
      <c r="AH479" s="64"/>
      <c r="AI479" s="64"/>
      <c r="AJ479" s="64"/>
      <c r="AK479" s="64"/>
      <c r="AL479" s="64"/>
      <c r="AM479" s="64"/>
      <c r="AN479" s="64"/>
      <c r="AO479" s="64"/>
    </row>
    <row r="480" spans="22:41" x14ac:dyDescent="0.3">
      <c r="V480" s="64"/>
      <c r="W480" s="64"/>
      <c r="AH480" s="64"/>
      <c r="AI480" s="64"/>
      <c r="AJ480" s="64"/>
      <c r="AK480" s="64"/>
      <c r="AL480" s="64"/>
      <c r="AM480" s="64"/>
      <c r="AN480" s="64"/>
      <c r="AO480" s="64"/>
    </row>
    <row r="481" spans="22:41" x14ac:dyDescent="0.3">
      <c r="V481" s="64"/>
      <c r="W481" s="64"/>
      <c r="AH481" s="64"/>
      <c r="AI481" s="64"/>
      <c r="AJ481" s="64"/>
      <c r="AK481" s="64"/>
      <c r="AL481" s="64"/>
      <c r="AM481" s="64"/>
      <c r="AN481" s="64"/>
      <c r="AO481" s="64"/>
    </row>
    <row r="482" spans="22:41" x14ac:dyDescent="0.3">
      <c r="V482" s="64"/>
      <c r="W482" s="64"/>
      <c r="AH482" s="64"/>
      <c r="AI482" s="64"/>
      <c r="AJ482" s="64"/>
      <c r="AK482" s="64"/>
      <c r="AL482" s="64"/>
      <c r="AM482" s="64"/>
      <c r="AN482" s="64"/>
      <c r="AO482" s="64"/>
    </row>
    <row r="483" spans="22:41" x14ac:dyDescent="0.3">
      <c r="V483" s="64"/>
      <c r="W483" s="64"/>
      <c r="AH483" s="64"/>
      <c r="AI483" s="64"/>
      <c r="AJ483" s="64"/>
      <c r="AK483" s="64"/>
      <c r="AL483" s="64"/>
      <c r="AM483" s="64"/>
      <c r="AN483" s="64"/>
      <c r="AO483" s="64"/>
    </row>
    <row r="484" spans="22:41" x14ac:dyDescent="0.3">
      <c r="V484" s="64"/>
      <c r="W484" s="64"/>
      <c r="AH484" s="64"/>
      <c r="AI484" s="64"/>
      <c r="AJ484" s="64"/>
      <c r="AK484" s="64"/>
      <c r="AL484" s="64"/>
      <c r="AM484" s="64"/>
      <c r="AN484" s="64"/>
      <c r="AO484" s="64"/>
    </row>
    <row r="485" spans="22:41" x14ac:dyDescent="0.3">
      <c r="V485" s="64"/>
      <c r="W485" s="64"/>
      <c r="AH485" s="64"/>
      <c r="AI485" s="64"/>
      <c r="AJ485" s="64"/>
      <c r="AK485" s="64"/>
      <c r="AL485" s="64"/>
      <c r="AM485" s="64"/>
      <c r="AN485" s="64"/>
      <c r="AO485" s="64"/>
    </row>
    <row r="486" spans="22:41" x14ac:dyDescent="0.3">
      <c r="V486" s="64"/>
      <c r="W486" s="64"/>
      <c r="AH486" s="64"/>
      <c r="AI486" s="64"/>
      <c r="AJ486" s="64"/>
      <c r="AK486" s="64"/>
      <c r="AL486" s="64"/>
      <c r="AM486" s="64"/>
      <c r="AN486" s="64"/>
      <c r="AO486" s="64"/>
    </row>
    <row r="487" spans="22:41" x14ac:dyDescent="0.3">
      <c r="V487" s="64"/>
      <c r="W487" s="64"/>
      <c r="AH487" s="64"/>
      <c r="AI487" s="64"/>
      <c r="AJ487" s="64"/>
      <c r="AK487" s="64"/>
      <c r="AL487" s="64"/>
      <c r="AM487" s="64"/>
      <c r="AN487" s="64"/>
      <c r="AO487" s="64"/>
    </row>
    <row r="488" spans="22:41" x14ac:dyDescent="0.3">
      <c r="V488" s="64"/>
      <c r="W488" s="64"/>
      <c r="AH488" s="64"/>
      <c r="AI488" s="64"/>
      <c r="AJ488" s="64"/>
      <c r="AK488" s="64"/>
      <c r="AL488" s="64"/>
      <c r="AM488" s="64"/>
      <c r="AN488" s="64"/>
      <c r="AO488" s="64"/>
    </row>
    <row r="489" spans="22:41" x14ac:dyDescent="0.3">
      <c r="V489" s="64"/>
      <c r="W489" s="64"/>
      <c r="AH489" s="64"/>
      <c r="AI489" s="64"/>
      <c r="AJ489" s="64"/>
      <c r="AK489" s="64"/>
      <c r="AL489" s="64"/>
      <c r="AM489" s="64"/>
      <c r="AN489" s="64"/>
      <c r="AO489" s="64"/>
    </row>
    <row r="490" spans="22:41" x14ac:dyDescent="0.3">
      <c r="V490" s="64"/>
      <c r="W490" s="64"/>
      <c r="AH490" s="64"/>
      <c r="AI490" s="64"/>
      <c r="AJ490" s="64"/>
      <c r="AK490" s="64"/>
      <c r="AL490" s="64"/>
      <c r="AM490" s="64"/>
      <c r="AN490" s="64"/>
      <c r="AO490" s="64"/>
    </row>
    <row r="491" spans="22:41" x14ac:dyDescent="0.3">
      <c r="V491" s="64"/>
      <c r="W491" s="64"/>
      <c r="AH491" s="64"/>
      <c r="AI491" s="64"/>
      <c r="AJ491" s="64"/>
      <c r="AK491" s="64"/>
      <c r="AL491" s="64"/>
      <c r="AM491" s="64"/>
      <c r="AN491" s="64"/>
      <c r="AO491" s="64"/>
    </row>
    <row r="492" spans="22:41" x14ac:dyDescent="0.3">
      <c r="V492" s="64"/>
      <c r="W492" s="64"/>
      <c r="AH492" s="64"/>
      <c r="AI492" s="64"/>
      <c r="AJ492" s="64"/>
      <c r="AK492" s="64"/>
      <c r="AL492" s="64"/>
      <c r="AM492" s="64"/>
      <c r="AN492" s="64"/>
      <c r="AO492" s="64"/>
    </row>
    <row r="493" spans="22:41" x14ac:dyDescent="0.3">
      <c r="V493" s="64"/>
      <c r="W493" s="64"/>
      <c r="AH493" s="64"/>
      <c r="AI493" s="64"/>
      <c r="AJ493" s="64"/>
      <c r="AK493" s="64"/>
      <c r="AL493" s="64"/>
      <c r="AM493" s="64"/>
      <c r="AN493" s="64"/>
      <c r="AO493" s="64"/>
    </row>
    <row r="494" spans="22:41" x14ac:dyDescent="0.3">
      <c r="V494" s="64"/>
      <c r="W494" s="64"/>
      <c r="AH494" s="64"/>
      <c r="AI494" s="64"/>
      <c r="AJ494" s="64"/>
      <c r="AK494" s="64"/>
      <c r="AL494" s="64"/>
      <c r="AM494" s="64"/>
      <c r="AN494" s="64"/>
      <c r="AO494" s="64"/>
    </row>
    <row r="495" spans="22:41" x14ac:dyDescent="0.3">
      <c r="V495" s="64"/>
      <c r="W495" s="64"/>
      <c r="AH495" s="64"/>
      <c r="AI495" s="64"/>
      <c r="AJ495" s="64"/>
      <c r="AK495" s="64"/>
      <c r="AL495" s="64"/>
      <c r="AM495" s="64"/>
      <c r="AN495" s="64"/>
      <c r="AO495" s="64"/>
    </row>
    <row r="496" spans="22:41" x14ac:dyDescent="0.3">
      <c r="V496" s="64"/>
      <c r="W496" s="64"/>
      <c r="AH496" s="64"/>
      <c r="AI496" s="64"/>
      <c r="AJ496" s="64"/>
      <c r="AK496" s="64"/>
      <c r="AL496" s="64"/>
      <c r="AM496" s="64"/>
      <c r="AN496" s="64"/>
      <c r="AO496" s="64"/>
    </row>
    <row r="497" spans="22:41" x14ac:dyDescent="0.3">
      <c r="V497" s="64"/>
      <c r="W497" s="64"/>
      <c r="AH497" s="64"/>
      <c r="AI497" s="64"/>
      <c r="AJ497" s="64"/>
      <c r="AK497" s="64"/>
      <c r="AL497" s="64"/>
      <c r="AM497" s="64"/>
      <c r="AN497" s="64"/>
      <c r="AO497" s="64"/>
    </row>
    <row r="498" spans="22:41" x14ac:dyDescent="0.3">
      <c r="V498" s="64"/>
      <c r="W498" s="64"/>
      <c r="AH498" s="64"/>
      <c r="AI498" s="64"/>
      <c r="AJ498" s="64"/>
      <c r="AK498" s="64"/>
      <c r="AL498" s="64"/>
      <c r="AM498" s="64"/>
      <c r="AN498" s="64"/>
      <c r="AO498" s="64"/>
    </row>
    <row r="499" spans="22:41" x14ac:dyDescent="0.3">
      <c r="V499" s="64"/>
      <c r="W499" s="64"/>
      <c r="AH499" s="64"/>
      <c r="AI499" s="64"/>
      <c r="AJ499" s="64"/>
      <c r="AK499" s="64"/>
      <c r="AL499" s="64"/>
      <c r="AM499" s="64"/>
      <c r="AN499" s="64"/>
      <c r="AO499" s="64"/>
    </row>
    <row r="500" spans="22:41" x14ac:dyDescent="0.3">
      <c r="V500" s="64"/>
      <c r="W500" s="64"/>
      <c r="AH500" s="64"/>
      <c r="AI500" s="64"/>
      <c r="AJ500" s="64"/>
      <c r="AK500" s="64"/>
      <c r="AL500" s="64"/>
      <c r="AM500" s="64"/>
      <c r="AN500" s="64"/>
      <c r="AO500" s="64"/>
    </row>
    <row r="501" spans="22:41" x14ac:dyDescent="0.3">
      <c r="V501" s="64"/>
      <c r="W501" s="64"/>
      <c r="AH501" s="64"/>
      <c r="AI501" s="64"/>
      <c r="AJ501" s="64"/>
      <c r="AK501" s="64"/>
      <c r="AL501" s="64"/>
      <c r="AM501" s="64"/>
      <c r="AN501" s="64"/>
      <c r="AO501" s="64"/>
    </row>
    <row r="502" spans="22:41" x14ac:dyDescent="0.3">
      <c r="V502" s="64"/>
      <c r="W502" s="64"/>
      <c r="AH502" s="64"/>
      <c r="AI502" s="64"/>
      <c r="AJ502" s="64"/>
      <c r="AK502" s="64"/>
      <c r="AL502" s="64"/>
      <c r="AM502" s="64"/>
      <c r="AN502" s="64"/>
      <c r="AO502" s="64"/>
    </row>
    <row r="503" spans="22:41" x14ac:dyDescent="0.3">
      <c r="V503" s="64"/>
      <c r="W503" s="64"/>
      <c r="AH503" s="64"/>
      <c r="AI503" s="64"/>
      <c r="AJ503" s="64"/>
      <c r="AK503" s="64"/>
      <c r="AL503" s="64"/>
      <c r="AM503" s="64"/>
      <c r="AN503" s="64"/>
      <c r="AO503" s="64"/>
    </row>
    <row r="504" spans="22:41" x14ac:dyDescent="0.3">
      <c r="V504" s="64"/>
      <c r="W504" s="64"/>
      <c r="AH504" s="64"/>
      <c r="AI504" s="64"/>
      <c r="AJ504" s="64"/>
      <c r="AK504" s="64"/>
      <c r="AL504" s="64"/>
      <c r="AM504" s="64"/>
      <c r="AN504" s="64"/>
      <c r="AO504" s="64"/>
    </row>
    <row r="505" spans="22:41" x14ac:dyDescent="0.3">
      <c r="V505" s="64"/>
      <c r="W505" s="64"/>
      <c r="AH505" s="64"/>
      <c r="AI505" s="64"/>
      <c r="AJ505" s="64"/>
      <c r="AK505" s="64"/>
      <c r="AL505" s="64"/>
      <c r="AM505" s="64"/>
      <c r="AN505" s="64"/>
      <c r="AO505" s="64"/>
    </row>
    <row r="506" spans="22:41" x14ac:dyDescent="0.3">
      <c r="V506" s="64"/>
      <c r="W506" s="64"/>
      <c r="AH506" s="64"/>
      <c r="AI506" s="64"/>
      <c r="AJ506" s="64"/>
      <c r="AK506" s="64"/>
      <c r="AL506" s="64"/>
      <c r="AM506" s="64"/>
      <c r="AN506" s="64"/>
      <c r="AO506" s="64"/>
    </row>
    <row r="507" spans="22:41" x14ac:dyDescent="0.3">
      <c r="V507" s="64"/>
      <c r="W507" s="64"/>
      <c r="AH507" s="64"/>
      <c r="AI507" s="64"/>
      <c r="AJ507" s="64"/>
      <c r="AK507" s="64"/>
      <c r="AL507" s="64"/>
      <c r="AM507" s="64"/>
      <c r="AN507" s="64"/>
      <c r="AO507" s="64"/>
    </row>
    <row r="508" spans="22:41" x14ac:dyDescent="0.3">
      <c r="V508" s="64"/>
      <c r="W508" s="64"/>
      <c r="AH508" s="64"/>
      <c r="AI508" s="64"/>
      <c r="AJ508" s="64"/>
      <c r="AK508" s="64"/>
      <c r="AL508" s="64"/>
      <c r="AM508" s="64"/>
      <c r="AN508" s="64"/>
      <c r="AO508" s="64"/>
    </row>
    <row r="509" spans="22:41" x14ac:dyDescent="0.3">
      <c r="V509" s="64"/>
      <c r="W509" s="64"/>
      <c r="AH509" s="64"/>
      <c r="AI509" s="64"/>
      <c r="AJ509" s="64"/>
      <c r="AK509" s="64"/>
      <c r="AL509" s="64"/>
      <c r="AM509" s="64"/>
      <c r="AN509" s="64"/>
      <c r="AO509" s="64"/>
    </row>
    <row r="510" spans="22:41" x14ac:dyDescent="0.3">
      <c r="V510" s="64"/>
      <c r="W510" s="64"/>
      <c r="AH510" s="64"/>
      <c r="AI510" s="64"/>
      <c r="AJ510" s="64"/>
      <c r="AK510" s="64"/>
      <c r="AL510" s="64"/>
      <c r="AM510" s="64"/>
      <c r="AN510" s="64"/>
      <c r="AO510" s="64"/>
    </row>
    <row r="511" spans="22:41" x14ac:dyDescent="0.3">
      <c r="V511" s="64"/>
      <c r="W511" s="64"/>
      <c r="AH511" s="64"/>
      <c r="AI511" s="64"/>
      <c r="AJ511" s="64"/>
      <c r="AK511" s="64"/>
      <c r="AL511" s="64"/>
      <c r="AM511" s="64"/>
      <c r="AN511" s="64"/>
      <c r="AO511" s="64"/>
    </row>
    <row r="512" spans="22:41" x14ac:dyDescent="0.3">
      <c r="V512" s="64"/>
      <c r="W512" s="64"/>
      <c r="AH512" s="64"/>
      <c r="AI512" s="64"/>
      <c r="AJ512" s="64"/>
      <c r="AK512" s="64"/>
      <c r="AL512" s="64"/>
      <c r="AM512" s="64"/>
      <c r="AN512" s="64"/>
      <c r="AO512" s="64"/>
    </row>
    <row r="513" spans="22:41" x14ac:dyDescent="0.3">
      <c r="V513" s="64"/>
      <c r="W513" s="64"/>
      <c r="AH513" s="64"/>
      <c r="AI513" s="64"/>
      <c r="AJ513" s="64"/>
      <c r="AK513" s="64"/>
      <c r="AL513" s="64"/>
      <c r="AM513" s="64"/>
      <c r="AN513" s="64"/>
      <c r="AO513" s="64"/>
    </row>
    <row r="514" spans="22:41" x14ac:dyDescent="0.3">
      <c r="V514" s="64"/>
      <c r="W514" s="64"/>
      <c r="AH514" s="64"/>
      <c r="AI514" s="64"/>
      <c r="AJ514" s="64"/>
      <c r="AK514" s="64"/>
      <c r="AL514" s="64"/>
      <c r="AM514" s="64"/>
      <c r="AN514" s="64"/>
      <c r="AO514" s="64"/>
    </row>
    <row r="515" spans="22:41" x14ac:dyDescent="0.3">
      <c r="V515" s="64"/>
      <c r="W515" s="64"/>
      <c r="AH515" s="64"/>
      <c r="AI515" s="64"/>
      <c r="AJ515" s="64"/>
      <c r="AK515" s="64"/>
      <c r="AL515" s="64"/>
      <c r="AM515" s="64"/>
      <c r="AN515" s="64"/>
      <c r="AO515" s="64"/>
    </row>
    <row r="516" spans="22:41" x14ac:dyDescent="0.3">
      <c r="V516" s="64"/>
      <c r="W516" s="64"/>
      <c r="AH516" s="64"/>
      <c r="AI516" s="64"/>
      <c r="AJ516" s="64"/>
      <c r="AK516" s="64"/>
      <c r="AL516" s="64"/>
      <c r="AM516" s="64"/>
      <c r="AN516" s="64"/>
      <c r="AO516" s="64"/>
    </row>
    <row r="517" spans="22:41" x14ac:dyDescent="0.3">
      <c r="V517" s="64"/>
      <c r="W517" s="64"/>
      <c r="AH517" s="64"/>
      <c r="AI517" s="64"/>
      <c r="AJ517" s="64"/>
      <c r="AK517" s="64"/>
      <c r="AL517" s="64"/>
      <c r="AM517" s="64"/>
      <c r="AN517" s="64"/>
      <c r="AO517" s="64"/>
    </row>
    <row r="518" spans="22:41" x14ac:dyDescent="0.3">
      <c r="V518" s="64"/>
      <c r="W518" s="64"/>
      <c r="AH518" s="64"/>
      <c r="AI518" s="64"/>
      <c r="AJ518" s="64"/>
      <c r="AK518" s="64"/>
      <c r="AL518" s="64"/>
      <c r="AM518" s="64"/>
      <c r="AN518" s="64"/>
      <c r="AO518" s="64"/>
    </row>
    <row r="519" spans="22:41" x14ac:dyDescent="0.3">
      <c r="V519" s="64"/>
      <c r="W519" s="64"/>
      <c r="AH519" s="64"/>
      <c r="AI519" s="64"/>
      <c r="AJ519" s="64"/>
      <c r="AK519" s="64"/>
      <c r="AL519" s="64"/>
      <c r="AM519" s="64"/>
      <c r="AN519" s="64"/>
      <c r="AO519" s="64"/>
    </row>
    <row r="520" spans="22:41" x14ac:dyDescent="0.3">
      <c r="V520" s="64"/>
      <c r="W520" s="64"/>
      <c r="AH520" s="64"/>
      <c r="AI520" s="64"/>
      <c r="AJ520" s="64"/>
      <c r="AK520" s="64"/>
      <c r="AL520" s="64"/>
      <c r="AM520" s="64"/>
      <c r="AN520" s="64"/>
      <c r="AO520" s="64"/>
    </row>
    <row r="521" spans="22:41" x14ac:dyDescent="0.3">
      <c r="V521" s="64"/>
      <c r="W521" s="64"/>
      <c r="AH521" s="64"/>
      <c r="AI521" s="64"/>
      <c r="AJ521" s="64"/>
      <c r="AK521" s="64"/>
      <c r="AL521" s="64"/>
      <c r="AM521" s="64"/>
      <c r="AN521" s="64"/>
      <c r="AO521" s="64"/>
    </row>
    <row r="522" spans="22:41" x14ac:dyDescent="0.3">
      <c r="V522" s="64"/>
      <c r="W522" s="64"/>
      <c r="AH522" s="64"/>
      <c r="AI522" s="64"/>
      <c r="AJ522" s="64"/>
      <c r="AK522" s="64"/>
      <c r="AL522" s="64"/>
      <c r="AM522" s="64"/>
      <c r="AN522" s="64"/>
      <c r="AO522" s="64"/>
    </row>
    <row r="523" spans="22:41" x14ac:dyDescent="0.3">
      <c r="V523" s="64"/>
      <c r="W523" s="64"/>
      <c r="AH523" s="64"/>
      <c r="AI523" s="64"/>
      <c r="AJ523" s="64"/>
      <c r="AK523" s="64"/>
      <c r="AL523" s="64"/>
      <c r="AM523" s="64"/>
      <c r="AN523" s="64"/>
      <c r="AO523" s="64"/>
    </row>
    <row r="524" spans="22:41" x14ac:dyDescent="0.3">
      <c r="V524" s="64"/>
      <c r="W524" s="64"/>
      <c r="AH524" s="64"/>
      <c r="AI524" s="64"/>
      <c r="AJ524" s="64"/>
      <c r="AK524" s="64"/>
      <c r="AL524" s="64"/>
      <c r="AM524" s="64"/>
      <c r="AN524" s="64"/>
      <c r="AO524" s="64"/>
    </row>
    <row r="525" spans="22:41" x14ac:dyDescent="0.3">
      <c r="V525" s="64"/>
      <c r="W525" s="64"/>
      <c r="AH525" s="64"/>
      <c r="AI525" s="64"/>
      <c r="AJ525" s="64"/>
      <c r="AK525" s="64"/>
      <c r="AL525" s="64"/>
      <c r="AM525" s="64"/>
      <c r="AN525" s="64"/>
      <c r="AO525" s="64"/>
    </row>
    <row r="526" spans="22:41" x14ac:dyDescent="0.3">
      <c r="V526" s="64"/>
      <c r="W526" s="64"/>
      <c r="AH526" s="64"/>
      <c r="AI526" s="64"/>
      <c r="AJ526" s="64"/>
      <c r="AK526" s="64"/>
      <c r="AL526" s="64"/>
      <c r="AM526" s="64"/>
      <c r="AN526" s="64"/>
      <c r="AO526" s="64"/>
    </row>
    <row r="527" spans="22:41" x14ac:dyDescent="0.3">
      <c r="V527" s="64"/>
      <c r="W527" s="64"/>
      <c r="AH527" s="64"/>
      <c r="AI527" s="64"/>
      <c r="AJ527" s="64"/>
      <c r="AK527" s="64"/>
      <c r="AL527" s="64"/>
      <c r="AM527" s="64"/>
      <c r="AN527" s="64"/>
      <c r="AO527" s="64"/>
    </row>
    <row r="528" spans="22:41" x14ac:dyDescent="0.3">
      <c r="V528" s="64"/>
      <c r="W528" s="64"/>
      <c r="AH528" s="64"/>
      <c r="AI528" s="64"/>
      <c r="AJ528" s="64"/>
      <c r="AK528" s="64"/>
      <c r="AL528" s="64"/>
      <c r="AM528" s="64"/>
      <c r="AN528" s="64"/>
      <c r="AO528" s="64"/>
    </row>
    <row r="529" spans="22:41" x14ac:dyDescent="0.3">
      <c r="V529" s="64"/>
      <c r="W529" s="64"/>
      <c r="AH529" s="64"/>
      <c r="AI529" s="64"/>
      <c r="AJ529" s="64"/>
      <c r="AK529" s="64"/>
      <c r="AL529" s="64"/>
      <c r="AM529" s="64"/>
      <c r="AN529" s="64"/>
      <c r="AO529" s="64"/>
    </row>
    <row r="530" spans="22:41" x14ac:dyDescent="0.3">
      <c r="V530" s="64"/>
      <c r="W530" s="64"/>
      <c r="AH530" s="64"/>
      <c r="AI530" s="64"/>
      <c r="AJ530" s="64"/>
      <c r="AK530" s="64"/>
      <c r="AL530" s="64"/>
      <c r="AM530" s="64"/>
      <c r="AN530" s="64"/>
      <c r="AO530" s="64"/>
    </row>
    <row r="531" spans="22:41" x14ac:dyDescent="0.3">
      <c r="V531" s="64"/>
      <c r="W531" s="64"/>
      <c r="AH531" s="64"/>
      <c r="AI531" s="64"/>
      <c r="AJ531" s="64"/>
      <c r="AK531" s="64"/>
      <c r="AL531" s="64"/>
      <c r="AM531" s="64"/>
      <c r="AN531" s="64"/>
      <c r="AO531" s="64"/>
    </row>
    <row r="532" spans="22:41" x14ac:dyDescent="0.3">
      <c r="V532" s="64"/>
      <c r="W532" s="64"/>
      <c r="AH532" s="64"/>
      <c r="AI532" s="64"/>
      <c r="AJ532" s="64"/>
      <c r="AK532" s="64"/>
      <c r="AL532" s="64"/>
      <c r="AM532" s="64"/>
      <c r="AN532" s="64"/>
      <c r="AO532" s="64"/>
    </row>
    <row r="533" spans="22:41" x14ac:dyDescent="0.3">
      <c r="V533" s="64"/>
      <c r="W533" s="64"/>
      <c r="AH533" s="64"/>
      <c r="AI533" s="64"/>
      <c r="AJ533" s="64"/>
      <c r="AK533" s="64"/>
      <c r="AL533" s="64"/>
      <c r="AM533" s="64"/>
      <c r="AN533" s="64"/>
      <c r="AO533" s="64"/>
    </row>
    <row r="534" spans="22:41" x14ac:dyDescent="0.3">
      <c r="V534" s="64"/>
      <c r="W534" s="64"/>
      <c r="AH534" s="64"/>
      <c r="AI534" s="64"/>
      <c r="AJ534" s="64"/>
      <c r="AK534" s="64"/>
      <c r="AL534" s="64"/>
      <c r="AM534" s="64"/>
      <c r="AN534" s="64"/>
      <c r="AO534" s="64"/>
    </row>
    <row r="535" spans="22:41" x14ac:dyDescent="0.3">
      <c r="V535" s="64"/>
      <c r="W535" s="64"/>
      <c r="AH535" s="64"/>
      <c r="AI535" s="64"/>
      <c r="AJ535" s="64"/>
      <c r="AK535" s="64"/>
      <c r="AL535" s="64"/>
      <c r="AM535" s="64"/>
      <c r="AN535" s="64"/>
      <c r="AO535" s="64"/>
    </row>
    <row r="536" spans="22:41" x14ac:dyDescent="0.3">
      <c r="V536" s="64"/>
      <c r="W536" s="64"/>
      <c r="AH536" s="64"/>
      <c r="AI536" s="64"/>
      <c r="AJ536" s="64"/>
      <c r="AK536" s="64"/>
      <c r="AL536" s="64"/>
      <c r="AM536" s="64"/>
      <c r="AN536" s="64"/>
      <c r="AO536" s="64"/>
    </row>
    <row r="537" spans="22:41" x14ac:dyDescent="0.3">
      <c r="V537" s="64"/>
      <c r="W537" s="64"/>
      <c r="AH537" s="64"/>
      <c r="AI537" s="64"/>
      <c r="AJ537" s="64"/>
      <c r="AK537" s="64"/>
      <c r="AL537" s="64"/>
      <c r="AM537" s="64"/>
      <c r="AN537" s="64"/>
      <c r="AO537" s="64"/>
    </row>
    <row r="538" spans="22:41" x14ac:dyDescent="0.3">
      <c r="V538" s="64"/>
      <c r="W538" s="64"/>
      <c r="AH538" s="64"/>
      <c r="AI538" s="64"/>
      <c r="AJ538" s="64"/>
      <c r="AK538" s="64"/>
      <c r="AL538" s="64"/>
      <c r="AM538" s="64"/>
      <c r="AN538" s="64"/>
      <c r="AO538" s="64"/>
    </row>
    <row r="539" spans="22:41" x14ac:dyDescent="0.3">
      <c r="V539" s="64"/>
      <c r="W539" s="64"/>
      <c r="AH539" s="64"/>
      <c r="AI539" s="64"/>
      <c r="AJ539" s="64"/>
      <c r="AK539" s="64"/>
      <c r="AL539" s="64"/>
      <c r="AM539" s="64"/>
      <c r="AN539" s="64"/>
      <c r="AO539" s="64"/>
    </row>
    <row r="540" spans="22:41" x14ac:dyDescent="0.3">
      <c r="V540" s="64"/>
      <c r="W540" s="64"/>
      <c r="AH540" s="64"/>
      <c r="AI540" s="64"/>
      <c r="AJ540" s="64"/>
      <c r="AK540" s="64"/>
      <c r="AL540" s="64"/>
      <c r="AM540" s="64"/>
      <c r="AN540" s="64"/>
      <c r="AO540" s="64"/>
    </row>
    <row r="541" spans="22:41" x14ac:dyDescent="0.3">
      <c r="V541" s="64"/>
      <c r="W541" s="64"/>
      <c r="AH541" s="64"/>
      <c r="AI541" s="64"/>
      <c r="AJ541" s="64"/>
      <c r="AK541" s="64"/>
      <c r="AL541" s="64"/>
      <c r="AM541" s="64"/>
      <c r="AN541" s="64"/>
      <c r="AO541" s="64"/>
    </row>
    <row r="542" spans="22:41" x14ac:dyDescent="0.3">
      <c r="V542" s="64"/>
      <c r="W542" s="64"/>
      <c r="AH542" s="64"/>
      <c r="AI542" s="64"/>
      <c r="AJ542" s="64"/>
      <c r="AK542" s="64"/>
      <c r="AL542" s="64"/>
      <c r="AM542" s="64"/>
      <c r="AN542" s="64"/>
      <c r="AO542" s="64"/>
    </row>
    <row r="543" spans="22:41" x14ac:dyDescent="0.3">
      <c r="V543" s="64"/>
      <c r="W543" s="64"/>
      <c r="AH543" s="64"/>
      <c r="AI543" s="64"/>
      <c r="AJ543" s="64"/>
      <c r="AK543" s="64"/>
      <c r="AL543" s="64"/>
      <c r="AM543" s="64"/>
      <c r="AN543" s="64"/>
      <c r="AO543" s="64"/>
    </row>
    <row r="544" spans="22:41" x14ac:dyDescent="0.3">
      <c r="V544" s="64"/>
      <c r="W544" s="64"/>
      <c r="AH544" s="64"/>
      <c r="AI544" s="64"/>
      <c r="AJ544" s="64"/>
      <c r="AK544" s="64"/>
      <c r="AL544" s="64"/>
      <c r="AM544" s="64"/>
      <c r="AN544" s="64"/>
      <c r="AO544" s="64"/>
    </row>
    <row r="545" spans="22:41" x14ac:dyDescent="0.3">
      <c r="V545" s="64"/>
      <c r="W545" s="64"/>
      <c r="AH545" s="64"/>
      <c r="AI545" s="64"/>
      <c r="AJ545" s="64"/>
      <c r="AK545" s="64"/>
      <c r="AL545" s="64"/>
      <c r="AM545" s="64"/>
      <c r="AN545" s="64"/>
      <c r="AO545" s="64"/>
    </row>
    <row r="546" spans="22:41" x14ac:dyDescent="0.3">
      <c r="V546" s="64"/>
      <c r="W546" s="64"/>
      <c r="AH546" s="64"/>
      <c r="AI546" s="64"/>
      <c r="AJ546" s="64"/>
      <c r="AK546" s="64"/>
      <c r="AL546" s="64"/>
      <c r="AM546" s="64"/>
      <c r="AN546" s="64"/>
      <c r="AO546" s="64"/>
    </row>
    <row r="547" spans="22:41" x14ac:dyDescent="0.3">
      <c r="V547" s="64"/>
      <c r="W547" s="64"/>
      <c r="AH547" s="64"/>
      <c r="AI547" s="64"/>
      <c r="AJ547" s="64"/>
      <c r="AK547" s="64"/>
      <c r="AL547" s="64"/>
      <c r="AM547" s="64"/>
      <c r="AN547" s="64"/>
      <c r="AO547" s="64"/>
    </row>
    <row r="548" spans="22:41" x14ac:dyDescent="0.3">
      <c r="V548" s="64"/>
      <c r="W548" s="64"/>
      <c r="AH548" s="64"/>
      <c r="AI548" s="64"/>
      <c r="AJ548" s="64"/>
      <c r="AK548" s="64"/>
      <c r="AL548" s="64"/>
      <c r="AM548" s="64"/>
      <c r="AN548" s="64"/>
      <c r="AO548" s="64"/>
    </row>
    <row r="549" spans="22:41" x14ac:dyDescent="0.3">
      <c r="V549" s="64"/>
      <c r="W549" s="64"/>
      <c r="AH549" s="64"/>
      <c r="AI549" s="64"/>
      <c r="AJ549" s="64"/>
      <c r="AK549" s="64"/>
      <c r="AL549" s="64"/>
      <c r="AM549" s="64"/>
      <c r="AN549" s="64"/>
      <c r="AO549" s="64"/>
    </row>
    <row r="550" spans="22:41" x14ac:dyDescent="0.3">
      <c r="V550" s="64"/>
      <c r="W550" s="64"/>
      <c r="AH550" s="64"/>
      <c r="AI550" s="64"/>
      <c r="AJ550" s="64"/>
      <c r="AK550" s="64"/>
      <c r="AL550" s="64"/>
      <c r="AM550" s="64"/>
      <c r="AN550" s="64"/>
      <c r="AO550" s="64"/>
    </row>
    <row r="551" spans="22:41" x14ac:dyDescent="0.3">
      <c r="V551" s="64"/>
      <c r="W551" s="64"/>
      <c r="AH551" s="64"/>
      <c r="AI551" s="64"/>
      <c r="AJ551" s="64"/>
      <c r="AK551" s="64"/>
      <c r="AL551" s="64"/>
      <c r="AM551" s="64"/>
      <c r="AN551" s="64"/>
      <c r="AO551" s="64"/>
    </row>
    <row r="552" spans="22:41" x14ac:dyDescent="0.3">
      <c r="V552" s="64"/>
      <c r="W552" s="64"/>
      <c r="AH552" s="64"/>
      <c r="AI552" s="64"/>
      <c r="AJ552" s="64"/>
      <c r="AK552" s="64"/>
      <c r="AL552" s="64"/>
      <c r="AM552" s="64"/>
      <c r="AN552" s="64"/>
      <c r="AO552" s="64"/>
    </row>
    <row r="553" spans="22:41" x14ac:dyDescent="0.3">
      <c r="V553" s="64"/>
      <c r="W553" s="64"/>
      <c r="AH553" s="64"/>
      <c r="AI553" s="64"/>
      <c r="AJ553" s="64"/>
      <c r="AK553" s="64"/>
      <c r="AL553" s="64"/>
      <c r="AM553" s="64"/>
      <c r="AN553" s="64"/>
      <c r="AO553" s="64"/>
    </row>
    <row r="554" spans="22:41" x14ac:dyDescent="0.3">
      <c r="V554" s="64"/>
      <c r="W554" s="64"/>
      <c r="AH554" s="64"/>
      <c r="AI554" s="64"/>
      <c r="AJ554" s="64"/>
      <c r="AK554" s="64"/>
      <c r="AL554" s="64"/>
      <c r="AM554" s="64"/>
      <c r="AN554" s="64"/>
      <c r="AO554" s="64"/>
    </row>
    <row r="555" spans="22:41" x14ac:dyDescent="0.3">
      <c r="V555" s="64"/>
      <c r="W555" s="64"/>
      <c r="AH555" s="64"/>
      <c r="AI555" s="64"/>
      <c r="AJ555" s="64"/>
      <c r="AK555" s="64"/>
      <c r="AL555" s="64"/>
      <c r="AM555" s="64"/>
      <c r="AN555" s="64"/>
      <c r="AO555" s="64"/>
    </row>
    <row r="556" spans="22:41" x14ac:dyDescent="0.3">
      <c r="V556" s="64"/>
      <c r="W556" s="64"/>
      <c r="AH556" s="64"/>
      <c r="AI556" s="64"/>
      <c r="AJ556" s="64"/>
      <c r="AK556" s="64"/>
      <c r="AL556" s="64"/>
      <c r="AM556" s="64"/>
      <c r="AN556" s="64"/>
      <c r="AO556" s="64"/>
    </row>
    <row r="557" spans="22:41" x14ac:dyDescent="0.3">
      <c r="V557" s="64"/>
      <c r="W557" s="64"/>
      <c r="AH557" s="64"/>
      <c r="AI557" s="64"/>
      <c r="AJ557" s="64"/>
      <c r="AK557" s="64"/>
      <c r="AL557" s="64"/>
      <c r="AM557" s="64"/>
      <c r="AN557" s="64"/>
      <c r="AO557" s="64"/>
    </row>
    <row r="558" spans="22:41" x14ac:dyDescent="0.3">
      <c r="V558" s="64"/>
      <c r="W558" s="64"/>
      <c r="AH558" s="64"/>
      <c r="AI558" s="64"/>
      <c r="AJ558" s="64"/>
      <c r="AK558" s="64"/>
      <c r="AL558" s="64"/>
      <c r="AM558" s="64"/>
      <c r="AN558" s="64"/>
      <c r="AO558" s="64"/>
    </row>
    <row r="559" spans="22:41" x14ac:dyDescent="0.3">
      <c r="V559" s="64"/>
      <c r="W559" s="64"/>
      <c r="AH559" s="64"/>
      <c r="AI559" s="64"/>
      <c r="AJ559" s="64"/>
      <c r="AK559" s="64"/>
      <c r="AL559" s="64"/>
      <c r="AM559" s="64"/>
      <c r="AN559" s="64"/>
      <c r="AO559" s="64"/>
    </row>
    <row r="560" spans="22:41" x14ac:dyDescent="0.3">
      <c r="V560" s="64"/>
      <c r="W560" s="64"/>
      <c r="AH560" s="64"/>
      <c r="AI560" s="64"/>
      <c r="AJ560" s="64"/>
      <c r="AK560" s="64"/>
      <c r="AL560" s="64"/>
      <c r="AM560" s="64"/>
      <c r="AN560" s="64"/>
      <c r="AO560" s="64"/>
    </row>
    <row r="561" spans="22:41" x14ac:dyDescent="0.3">
      <c r="V561" s="64"/>
      <c r="W561" s="64"/>
      <c r="AH561" s="64"/>
      <c r="AI561" s="64"/>
      <c r="AJ561" s="64"/>
      <c r="AK561" s="64"/>
      <c r="AL561" s="64"/>
      <c r="AM561" s="64"/>
      <c r="AN561" s="64"/>
      <c r="AO561" s="64"/>
    </row>
    <row r="562" spans="22:41" x14ac:dyDescent="0.3">
      <c r="V562" s="64"/>
      <c r="W562" s="64"/>
      <c r="AH562" s="64"/>
      <c r="AI562" s="64"/>
      <c r="AJ562" s="64"/>
      <c r="AK562" s="64"/>
      <c r="AL562" s="64"/>
      <c r="AM562" s="64"/>
      <c r="AN562" s="64"/>
      <c r="AO562" s="64"/>
    </row>
    <row r="563" spans="22:41" x14ac:dyDescent="0.3">
      <c r="V563" s="64"/>
      <c r="W563" s="64"/>
      <c r="AH563" s="64"/>
      <c r="AI563" s="64"/>
      <c r="AJ563" s="64"/>
      <c r="AK563" s="64"/>
      <c r="AL563" s="64"/>
      <c r="AM563" s="64"/>
      <c r="AN563" s="64"/>
      <c r="AO563" s="64"/>
    </row>
    <row r="564" spans="22:41" x14ac:dyDescent="0.3">
      <c r="V564" s="64"/>
      <c r="W564" s="64"/>
      <c r="AH564" s="64"/>
      <c r="AI564" s="64"/>
      <c r="AJ564" s="64"/>
      <c r="AK564" s="64"/>
      <c r="AL564" s="64"/>
      <c r="AM564" s="64"/>
      <c r="AN564" s="64"/>
      <c r="AO564" s="64"/>
    </row>
    <row r="565" spans="22:41" x14ac:dyDescent="0.3">
      <c r="V565" s="64"/>
      <c r="W565" s="64"/>
      <c r="AH565" s="64"/>
      <c r="AI565" s="64"/>
      <c r="AJ565" s="64"/>
      <c r="AK565" s="64"/>
      <c r="AL565" s="64"/>
      <c r="AM565" s="64"/>
      <c r="AN565" s="64"/>
      <c r="AO565" s="64"/>
    </row>
    <row r="566" spans="22:41" x14ac:dyDescent="0.3">
      <c r="V566" s="64"/>
      <c r="W566" s="64"/>
      <c r="AH566" s="64"/>
      <c r="AI566" s="64"/>
      <c r="AJ566" s="64"/>
      <c r="AK566" s="64"/>
      <c r="AL566" s="64"/>
      <c r="AM566" s="64"/>
      <c r="AN566" s="64"/>
      <c r="AO566" s="64"/>
    </row>
    <row r="567" spans="22:41" x14ac:dyDescent="0.3">
      <c r="V567" s="64"/>
      <c r="W567" s="64"/>
      <c r="AH567" s="64"/>
      <c r="AI567" s="64"/>
      <c r="AJ567" s="64"/>
      <c r="AK567" s="64"/>
      <c r="AL567" s="64"/>
      <c r="AM567" s="64"/>
      <c r="AN567" s="64"/>
      <c r="AO567" s="64"/>
    </row>
    <row r="568" spans="22:41" x14ac:dyDescent="0.3">
      <c r="V568" s="64"/>
      <c r="W568" s="64"/>
      <c r="AH568" s="64"/>
      <c r="AI568" s="64"/>
      <c r="AJ568" s="64"/>
      <c r="AK568" s="64"/>
      <c r="AL568" s="64"/>
      <c r="AM568" s="64"/>
      <c r="AN568" s="64"/>
      <c r="AO568" s="64"/>
    </row>
    <row r="569" spans="22:41" x14ac:dyDescent="0.3">
      <c r="V569" s="64"/>
      <c r="W569" s="64"/>
      <c r="AH569" s="64"/>
      <c r="AI569" s="64"/>
      <c r="AJ569" s="64"/>
      <c r="AK569" s="64"/>
      <c r="AL569" s="64"/>
      <c r="AM569" s="64"/>
      <c r="AN569" s="64"/>
      <c r="AO569" s="64"/>
    </row>
    <row r="570" spans="22:41" x14ac:dyDescent="0.3">
      <c r="V570" s="64"/>
      <c r="W570" s="64"/>
      <c r="AH570" s="64"/>
      <c r="AI570" s="64"/>
      <c r="AJ570" s="64"/>
      <c r="AK570" s="64"/>
      <c r="AL570" s="64"/>
      <c r="AM570" s="64"/>
      <c r="AN570" s="64"/>
      <c r="AO570" s="64"/>
    </row>
    <row r="571" spans="22:41" x14ac:dyDescent="0.3">
      <c r="V571" s="64"/>
      <c r="W571" s="64"/>
      <c r="AH571" s="64"/>
      <c r="AI571" s="64"/>
      <c r="AJ571" s="64"/>
      <c r="AK571" s="64"/>
      <c r="AL571" s="64"/>
      <c r="AM571" s="64"/>
      <c r="AN571" s="64"/>
      <c r="AO571" s="64"/>
    </row>
    <row r="572" spans="22:41" x14ac:dyDescent="0.3">
      <c r="V572" s="64"/>
      <c r="W572" s="64"/>
      <c r="AH572" s="64"/>
      <c r="AI572" s="64"/>
      <c r="AJ572" s="64"/>
      <c r="AK572" s="64"/>
      <c r="AL572" s="64"/>
      <c r="AM572" s="64"/>
      <c r="AN572" s="64"/>
      <c r="AO572" s="64"/>
    </row>
    <row r="573" spans="22:41" x14ac:dyDescent="0.3">
      <c r="V573" s="64"/>
      <c r="W573" s="64"/>
      <c r="AH573" s="64"/>
      <c r="AI573" s="64"/>
      <c r="AJ573" s="64"/>
      <c r="AK573" s="64"/>
      <c r="AL573" s="64"/>
      <c r="AM573" s="64"/>
      <c r="AN573" s="64"/>
      <c r="AO573" s="64"/>
    </row>
    <row r="574" spans="22:41" x14ac:dyDescent="0.3">
      <c r="V574" s="64"/>
      <c r="W574" s="64"/>
      <c r="AH574" s="64"/>
      <c r="AI574" s="64"/>
      <c r="AJ574" s="64"/>
      <c r="AK574" s="64"/>
      <c r="AL574" s="64"/>
      <c r="AM574" s="64"/>
      <c r="AN574" s="64"/>
      <c r="AO574" s="64"/>
    </row>
    <row r="575" spans="22:41" x14ac:dyDescent="0.3">
      <c r="V575" s="64"/>
      <c r="W575" s="64"/>
      <c r="AH575" s="64"/>
      <c r="AI575" s="64"/>
      <c r="AJ575" s="64"/>
      <c r="AK575" s="64"/>
      <c r="AL575" s="64"/>
      <c r="AM575" s="64"/>
      <c r="AN575" s="64"/>
      <c r="AO575" s="64"/>
    </row>
    <row r="576" spans="22:41" x14ac:dyDescent="0.3">
      <c r="V576" s="64"/>
      <c r="W576" s="64"/>
      <c r="AH576" s="64"/>
      <c r="AI576" s="64"/>
      <c r="AJ576" s="64"/>
      <c r="AK576" s="64"/>
      <c r="AL576" s="64"/>
      <c r="AM576" s="64"/>
      <c r="AN576" s="64"/>
      <c r="AO576" s="64"/>
    </row>
    <row r="577" spans="22:41" x14ac:dyDescent="0.3">
      <c r="V577" s="64"/>
      <c r="W577" s="64"/>
      <c r="AH577" s="64"/>
      <c r="AI577" s="64"/>
      <c r="AJ577" s="64"/>
      <c r="AK577" s="64"/>
      <c r="AL577" s="64"/>
      <c r="AM577" s="64"/>
      <c r="AN577" s="64"/>
      <c r="AO577" s="64"/>
    </row>
    <row r="578" spans="22:41" x14ac:dyDescent="0.3">
      <c r="V578" s="64"/>
      <c r="W578" s="64"/>
      <c r="AH578" s="64"/>
      <c r="AI578" s="64"/>
      <c r="AJ578" s="64"/>
      <c r="AK578" s="64"/>
      <c r="AL578" s="64"/>
      <c r="AM578" s="64"/>
      <c r="AN578" s="64"/>
      <c r="AO578" s="64"/>
    </row>
    <row r="579" spans="22:41" x14ac:dyDescent="0.3">
      <c r="V579" s="64"/>
      <c r="W579" s="64"/>
      <c r="AH579" s="64"/>
      <c r="AI579" s="64"/>
      <c r="AJ579" s="64"/>
      <c r="AK579" s="64"/>
      <c r="AL579" s="64"/>
      <c r="AM579" s="64"/>
      <c r="AN579" s="64"/>
      <c r="AO579" s="64"/>
    </row>
    <row r="580" spans="22:41" x14ac:dyDescent="0.3">
      <c r="V580" s="64"/>
      <c r="W580" s="64"/>
      <c r="AH580" s="64"/>
      <c r="AI580" s="64"/>
      <c r="AJ580" s="64"/>
      <c r="AK580" s="64"/>
      <c r="AL580" s="64"/>
      <c r="AM580" s="64"/>
      <c r="AN580" s="64"/>
      <c r="AO580" s="64"/>
    </row>
    <row r="581" spans="22:41" x14ac:dyDescent="0.3">
      <c r="V581" s="64"/>
      <c r="W581" s="64"/>
      <c r="AH581" s="64"/>
      <c r="AI581" s="64"/>
      <c r="AJ581" s="64"/>
      <c r="AK581" s="64"/>
      <c r="AL581" s="64"/>
      <c r="AM581" s="64"/>
      <c r="AN581" s="64"/>
      <c r="AO581" s="64"/>
    </row>
    <row r="582" spans="22:41" x14ac:dyDescent="0.3">
      <c r="V582" s="64"/>
      <c r="W582" s="64"/>
      <c r="AH582" s="64"/>
      <c r="AI582" s="64"/>
      <c r="AJ582" s="64"/>
      <c r="AK582" s="64"/>
      <c r="AL582" s="64"/>
      <c r="AM582" s="64"/>
      <c r="AN582" s="64"/>
      <c r="AO582" s="64"/>
    </row>
    <row r="583" spans="22:41" x14ac:dyDescent="0.3">
      <c r="V583" s="64"/>
      <c r="W583" s="64"/>
      <c r="AH583" s="64"/>
      <c r="AI583" s="64"/>
      <c r="AJ583" s="64"/>
      <c r="AK583" s="64"/>
      <c r="AL583" s="64"/>
      <c r="AM583" s="64"/>
      <c r="AN583" s="64"/>
      <c r="AO583" s="64"/>
    </row>
    <row r="584" spans="22:41" x14ac:dyDescent="0.3">
      <c r="V584" s="64"/>
      <c r="W584" s="64"/>
      <c r="AH584" s="64"/>
      <c r="AI584" s="64"/>
      <c r="AJ584" s="64"/>
      <c r="AK584" s="64"/>
      <c r="AL584" s="64"/>
      <c r="AM584" s="64"/>
      <c r="AN584" s="64"/>
      <c r="AO584" s="64"/>
    </row>
    <row r="585" spans="22:41" x14ac:dyDescent="0.3">
      <c r="V585" s="64"/>
      <c r="W585" s="64"/>
      <c r="AH585" s="64"/>
      <c r="AI585" s="64"/>
      <c r="AJ585" s="64"/>
      <c r="AK585" s="64"/>
      <c r="AL585" s="64"/>
      <c r="AM585" s="64"/>
      <c r="AN585" s="64"/>
      <c r="AO585" s="64"/>
    </row>
    <row r="586" spans="22:41" x14ac:dyDescent="0.3">
      <c r="V586" s="64"/>
      <c r="W586" s="64"/>
      <c r="AH586" s="64"/>
      <c r="AI586" s="64"/>
      <c r="AJ586" s="64"/>
      <c r="AK586" s="64"/>
      <c r="AL586" s="64"/>
      <c r="AM586" s="64"/>
      <c r="AN586" s="64"/>
      <c r="AO586" s="64"/>
    </row>
    <row r="587" spans="22:41" x14ac:dyDescent="0.3">
      <c r="V587" s="64"/>
      <c r="W587" s="64"/>
      <c r="AH587" s="64"/>
      <c r="AI587" s="64"/>
      <c r="AJ587" s="64"/>
      <c r="AK587" s="64"/>
      <c r="AL587" s="64"/>
      <c r="AM587" s="64"/>
      <c r="AN587" s="64"/>
      <c r="AO587" s="64"/>
    </row>
    <row r="588" spans="22:41" x14ac:dyDescent="0.3">
      <c r="V588" s="64"/>
      <c r="W588" s="64"/>
      <c r="AH588" s="64"/>
      <c r="AI588" s="64"/>
      <c r="AJ588" s="64"/>
      <c r="AK588" s="64"/>
      <c r="AL588" s="64"/>
      <c r="AM588" s="64"/>
      <c r="AN588" s="64"/>
      <c r="AO588" s="64"/>
    </row>
    <row r="589" spans="22:41" x14ac:dyDescent="0.3">
      <c r="V589" s="64"/>
      <c r="W589" s="64"/>
      <c r="AH589" s="64"/>
      <c r="AI589" s="64"/>
      <c r="AJ589" s="64"/>
      <c r="AK589" s="64"/>
      <c r="AL589" s="64"/>
      <c r="AM589" s="64"/>
      <c r="AN589" s="64"/>
      <c r="AO589" s="64"/>
    </row>
    <row r="590" spans="22:41" x14ac:dyDescent="0.3">
      <c r="V590" s="64"/>
      <c r="W590" s="64"/>
      <c r="AH590" s="64"/>
      <c r="AI590" s="64"/>
      <c r="AJ590" s="64"/>
      <c r="AK590" s="64"/>
      <c r="AL590" s="64"/>
      <c r="AM590" s="64"/>
      <c r="AN590" s="64"/>
      <c r="AO590" s="64"/>
    </row>
    <row r="591" spans="22:41" x14ac:dyDescent="0.3">
      <c r="V591" s="64"/>
      <c r="W591" s="64"/>
      <c r="AH591" s="64"/>
      <c r="AI591" s="64"/>
      <c r="AJ591" s="64"/>
      <c r="AK591" s="64"/>
      <c r="AL591" s="64"/>
      <c r="AM591" s="64"/>
      <c r="AN591" s="64"/>
      <c r="AO591" s="64"/>
    </row>
    <row r="592" spans="22:41" x14ac:dyDescent="0.3">
      <c r="V592" s="64"/>
      <c r="W592" s="64"/>
      <c r="AH592" s="64"/>
      <c r="AI592" s="64"/>
      <c r="AJ592" s="64"/>
      <c r="AK592" s="64"/>
      <c r="AL592" s="64"/>
      <c r="AM592" s="64"/>
      <c r="AN592" s="64"/>
      <c r="AO592" s="64"/>
    </row>
    <row r="593" spans="22:41" x14ac:dyDescent="0.3">
      <c r="V593" s="64"/>
      <c r="W593" s="64"/>
      <c r="AH593" s="64"/>
      <c r="AI593" s="64"/>
      <c r="AJ593" s="64"/>
      <c r="AK593" s="64"/>
      <c r="AL593" s="64"/>
      <c r="AM593" s="64"/>
      <c r="AN593" s="64"/>
      <c r="AO593" s="64"/>
    </row>
    <row r="594" spans="22:41" x14ac:dyDescent="0.3">
      <c r="V594" s="64"/>
      <c r="W594" s="64"/>
      <c r="AH594" s="64"/>
      <c r="AI594" s="64"/>
      <c r="AJ594" s="64"/>
      <c r="AK594" s="64"/>
      <c r="AL594" s="64"/>
      <c r="AM594" s="64"/>
      <c r="AN594" s="64"/>
      <c r="AO594" s="64"/>
    </row>
    <row r="595" spans="22:41" x14ac:dyDescent="0.3">
      <c r="V595" s="64"/>
      <c r="W595" s="64"/>
      <c r="AH595" s="64"/>
      <c r="AI595" s="64"/>
      <c r="AJ595" s="64"/>
      <c r="AK595" s="64"/>
      <c r="AL595" s="64"/>
      <c r="AM595" s="64"/>
      <c r="AN595" s="64"/>
      <c r="AO595" s="64"/>
    </row>
    <row r="596" spans="22:41" x14ac:dyDescent="0.3">
      <c r="V596" s="64"/>
      <c r="W596" s="64"/>
      <c r="AH596" s="64"/>
      <c r="AI596" s="64"/>
      <c r="AJ596" s="64"/>
      <c r="AK596" s="64"/>
      <c r="AL596" s="64"/>
      <c r="AM596" s="64"/>
      <c r="AN596" s="64"/>
      <c r="AO596" s="64"/>
    </row>
    <row r="597" spans="22:41" x14ac:dyDescent="0.3">
      <c r="V597" s="64"/>
      <c r="W597" s="64"/>
      <c r="AH597" s="64"/>
      <c r="AI597" s="64"/>
      <c r="AJ597" s="64"/>
      <c r="AK597" s="64"/>
      <c r="AL597" s="64"/>
      <c r="AM597" s="64"/>
      <c r="AN597" s="64"/>
      <c r="AO597" s="64"/>
    </row>
    <row r="598" spans="22:41" x14ac:dyDescent="0.3">
      <c r="V598" s="64"/>
      <c r="W598" s="64"/>
      <c r="AH598" s="64"/>
      <c r="AI598" s="64"/>
      <c r="AJ598" s="64"/>
      <c r="AK598" s="64"/>
      <c r="AL598" s="64"/>
      <c r="AM598" s="64"/>
      <c r="AN598" s="64"/>
      <c r="AO598" s="64"/>
    </row>
    <row r="599" spans="22:41" x14ac:dyDescent="0.3">
      <c r="V599" s="64"/>
      <c r="W599" s="64"/>
      <c r="AH599" s="64"/>
      <c r="AI599" s="64"/>
      <c r="AJ599" s="64"/>
      <c r="AK599" s="64"/>
      <c r="AL599" s="64"/>
      <c r="AM599" s="64"/>
      <c r="AN599" s="64"/>
      <c r="AO599" s="64"/>
    </row>
    <row r="600" spans="22:41" x14ac:dyDescent="0.3">
      <c r="V600" s="64"/>
      <c r="W600" s="64"/>
      <c r="AH600" s="64"/>
      <c r="AI600" s="64"/>
      <c r="AJ600" s="64"/>
      <c r="AK600" s="64"/>
      <c r="AL600" s="64"/>
      <c r="AM600" s="64"/>
      <c r="AN600" s="64"/>
      <c r="AO600" s="64"/>
    </row>
    <row r="601" spans="22:41" x14ac:dyDescent="0.3">
      <c r="V601" s="64"/>
      <c r="W601" s="64"/>
      <c r="AH601" s="64"/>
      <c r="AI601" s="64"/>
      <c r="AJ601" s="64"/>
      <c r="AK601" s="64"/>
      <c r="AL601" s="64"/>
      <c r="AM601" s="64"/>
      <c r="AN601" s="64"/>
      <c r="AO601" s="64"/>
    </row>
    <row r="602" spans="22:41" x14ac:dyDescent="0.3">
      <c r="V602" s="64"/>
      <c r="W602" s="64"/>
      <c r="AH602" s="64"/>
      <c r="AI602" s="64"/>
      <c r="AJ602" s="64"/>
      <c r="AK602" s="64"/>
      <c r="AL602" s="64"/>
      <c r="AM602" s="64"/>
      <c r="AN602" s="64"/>
      <c r="AO602" s="64"/>
    </row>
    <row r="603" spans="22:41" x14ac:dyDescent="0.3">
      <c r="V603" s="64"/>
      <c r="W603" s="64"/>
      <c r="AH603" s="64"/>
      <c r="AI603" s="64"/>
      <c r="AJ603" s="64"/>
      <c r="AK603" s="64"/>
      <c r="AL603" s="64"/>
      <c r="AM603" s="64"/>
      <c r="AN603" s="64"/>
      <c r="AO603" s="64"/>
    </row>
    <row r="604" spans="22:41" x14ac:dyDescent="0.3">
      <c r="V604" s="64"/>
      <c r="W604" s="64"/>
      <c r="AH604" s="64"/>
      <c r="AI604" s="64"/>
      <c r="AJ604" s="64"/>
      <c r="AK604" s="64"/>
      <c r="AL604" s="64"/>
      <c r="AM604" s="64"/>
      <c r="AN604" s="64"/>
      <c r="AO604" s="64"/>
    </row>
    <row r="605" spans="22:41" x14ac:dyDescent="0.3">
      <c r="V605" s="64"/>
      <c r="W605" s="64"/>
      <c r="AH605" s="64"/>
      <c r="AI605" s="64"/>
      <c r="AJ605" s="64"/>
      <c r="AK605" s="64"/>
      <c r="AL605" s="64"/>
      <c r="AM605" s="64"/>
      <c r="AN605" s="64"/>
      <c r="AO605" s="64"/>
    </row>
    <row r="606" spans="22:41" x14ac:dyDescent="0.3">
      <c r="V606" s="64"/>
      <c r="W606" s="64"/>
      <c r="AH606" s="64"/>
      <c r="AI606" s="64"/>
      <c r="AJ606" s="64"/>
      <c r="AK606" s="64"/>
      <c r="AL606" s="64"/>
      <c r="AM606" s="64"/>
      <c r="AN606" s="64"/>
      <c r="AO606" s="64"/>
    </row>
    <row r="607" spans="22:41" x14ac:dyDescent="0.3">
      <c r="V607" s="64"/>
      <c r="W607" s="64"/>
      <c r="AH607" s="64"/>
      <c r="AI607" s="64"/>
      <c r="AJ607" s="64"/>
      <c r="AK607" s="64"/>
      <c r="AL607" s="64"/>
      <c r="AM607" s="64"/>
      <c r="AN607" s="64"/>
      <c r="AO607" s="64"/>
    </row>
    <row r="608" spans="22:41" x14ac:dyDescent="0.3">
      <c r="V608" s="64"/>
      <c r="W608" s="64"/>
      <c r="AH608" s="64"/>
      <c r="AI608" s="64"/>
      <c r="AJ608" s="64"/>
      <c r="AK608" s="64"/>
      <c r="AL608" s="64"/>
      <c r="AM608" s="64"/>
      <c r="AN608" s="64"/>
      <c r="AO608" s="64"/>
    </row>
    <row r="609" spans="22:41" x14ac:dyDescent="0.3">
      <c r="V609" s="64"/>
      <c r="W609" s="64"/>
      <c r="AH609" s="64"/>
      <c r="AI609" s="64"/>
      <c r="AJ609" s="64"/>
      <c r="AK609" s="64"/>
      <c r="AL609" s="64"/>
      <c r="AM609" s="64"/>
      <c r="AN609" s="64"/>
      <c r="AO609" s="64"/>
    </row>
    <row r="610" spans="22:41" x14ac:dyDescent="0.3">
      <c r="V610" s="64"/>
      <c r="W610" s="64"/>
      <c r="AH610" s="64"/>
      <c r="AI610" s="64"/>
      <c r="AJ610" s="64"/>
      <c r="AK610" s="64"/>
      <c r="AL610" s="64"/>
      <c r="AM610" s="64"/>
      <c r="AN610" s="64"/>
      <c r="AO610" s="64"/>
    </row>
    <row r="611" spans="22:41" x14ac:dyDescent="0.3">
      <c r="V611" s="64"/>
      <c r="W611" s="64"/>
      <c r="AH611" s="64"/>
      <c r="AI611" s="64"/>
      <c r="AJ611" s="64"/>
      <c r="AK611" s="64"/>
      <c r="AL611" s="64"/>
      <c r="AM611" s="64"/>
      <c r="AN611" s="64"/>
      <c r="AO611" s="64"/>
    </row>
    <row r="612" spans="22:41" x14ac:dyDescent="0.3">
      <c r="V612" s="64"/>
      <c r="W612" s="64"/>
      <c r="AH612" s="64"/>
      <c r="AI612" s="64"/>
      <c r="AJ612" s="64"/>
      <c r="AK612" s="64"/>
      <c r="AL612" s="64"/>
      <c r="AM612" s="64"/>
      <c r="AN612" s="64"/>
      <c r="AO612" s="64"/>
    </row>
    <row r="613" spans="22:41" x14ac:dyDescent="0.3">
      <c r="V613" s="64"/>
      <c r="W613" s="64"/>
      <c r="AH613" s="64"/>
      <c r="AI613" s="64"/>
      <c r="AJ613" s="64"/>
      <c r="AK613" s="64"/>
      <c r="AL613" s="64"/>
      <c r="AM613" s="64"/>
      <c r="AN613" s="64"/>
      <c r="AO613" s="64"/>
    </row>
    <row r="614" spans="22:41" x14ac:dyDescent="0.3">
      <c r="V614" s="64"/>
      <c r="W614" s="64"/>
      <c r="AH614" s="64"/>
      <c r="AI614" s="64"/>
      <c r="AJ614" s="64"/>
      <c r="AK614" s="64"/>
      <c r="AL614" s="64"/>
      <c r="AM614" s="64"/>
      <c r="AN614" s="64"/>
      <c r="AO614" s="64"/>
    </row>
    <row r="615" spans="22:41" x14ac:dyDescent="0.3">
      <c r="V615" s="64"/>
      <c r="W615" s="64"/>
      <c r="AH615" s="64"/>
      <c r="AI615" s="64"/>
      <c r="AJ615" s="64"/>
      <c r="AK615" s="64"/>
      <c r="AL615" s="64"/>
      <c r="AM615" s="64"/>
      <c r="AN615" s="64"/>
      <c r="AO615" s="64"/>
    </row>
    <row r="616" spans="22:41" x14ac:dyDescent="0.3">
      <c r="V616" s="64"/>
      <c r="W616" s="64"/>
      <c r="AH616" s="64"/>
      <c r="AI616" s="64"/>
      <c r="AJ616" s="64"/>
      <c r="AK616" s="64"/>
      <c r="AL616" s="64"/>
      <c r="AM616" s="64"/>
      <c r="AN616" s="64"/>
      <c r="AO616" s="64"/>
    </row>
    <row r="617" spans="22:41" x14ac:dyDescent="0.3">
      <c r="V617" s="64"/>
      <c r="W617" s="64"/>
      <c r="AH617" s="64"/>
      <c r="AI617" s="64"/>
      <c r="AJ617" s="64"/>
      <c r="AK617" s="64"/>
      <c r="AL617" s="64"/>
      <c r="AM617" s="64"/>
      <c r="AN617" s="64"/>
      <c r="AO617" s="64"/>
    </row>
    <row r="618" spans="22:41" x14ac:dyDescent="0.3">
      <c r="V618" s="64"/>
      <c r="W618" s="64"/>
      <c r="AH618" s="64"/>
      <c r="AI618" s="64"/>
      <c r="AJ618" s="64"/>
      <c r="AK618" s="64"/>
      <c r="AL618" s="64"/>
      <c r="AM618" s="64"/>
      <c r="AN618" s="64"/>
      <c r="AO618" s="64"/>
    </row>
    <row r="619" spans="22:41" x14ac:dyDescent="0.3">
      <c r="V619" s="64"/>
      <c r="W619" s="64"/>
      <c r="AH619" s="64"/>
      <c r="AI619" s="64"/>
      <c r="AJ619" s="64"/>
      <c r="AK619" s="64"/>
      <c r="AL619" s="64"/>
      <c r="AM619" s="64"/>
      <c r="AN619" s="64"/>
      <c r="AO619" s="64"/>
    </row>
    <row r="620" spans="22:41" x14ac:dyDescent="0.3">
      <c r="V620" s="64"/>
      <c r="W620" s="64"/>
      <c r="AH620" s="64"/>
      <c r="AI620" s="64"/>
      <c r="AJ620" s="64"/>
      <c r="AK620" s="64"/>
      <c r="AL620" s="64"/>
      <c r="AM620" s="64"/>
      <c r="AN620" s="64"/>
      <c r="AO620" s="64"/>
    </row>
    <row r="621" spans="22:41" x14ac:dyDescent="0.3">
      <c r="V621" s="64"/>
      <c r="W621" s="64"/>
      <c r="AH621" s="64"/>
      <c r="AI621" s="64"/>
      <c r="AJ621" s="64"/>
      <c r="AK621" s="64"/>
      <c r="AL621" s="64"/>
      <c r="AM621" s="64"/>
      <c r="AN621" s="64"/>
      <c r="AO621" s="64"/>
    </row>
    <row r="622" spans="22:41" x14ac:dyDescent="0.3">
      <c r="V622" s="64"/>
      <c r="W622" s="64"/>
      <c r="AH622" s="64"/>
      <c r="AI622" s="64"/>
      <c r="AJ622" s="64"/>
      <c r="AK622" s="64"/>
      <c r="AL622" s="64"/>
      <c r="AM622" s="64"/>
      <c r="AN622" s="64"/>
      <c r="AO622" s="64"/>
    </row>
    <row r="623" spans="22:41" x14ac:dyDescent="0.3">
      <c r="V623" s="64"/>
      <c r="W623" s="64"/>
      <c r="AH623" s="64"/>
      <c r="AI623" s="64"/>
      <c r="AJ623" s="64"/>
      <c r="AK623" s="64"/>
      <c r="AL623" s="64"/>
      <c r="AM623" s="64"/>
      <c r="AN623" s="64"/>
      <c r="AO623" s="64"/>
    </row>
    <row r="624" spans="22:41" x14ac:dyDescent="0.3">
      <c r="V624" s="64"/>
      <c r="W624" s="64"/>
      <c r="AH624" s="64"/>
      <c r="AI624" s="64"/>
      <c r="AJ624" s="64"/>
      <c r="AK624" s="64"/>
      <c r="AL624" s="64"/>
      <c r="AM624" s="64"/>
      <c r="AN624" s="64"/>
      <c r="AO624" s="64"/>
    </row>
    <row r="625" spans="22:41" x14ac:dyDescent="0.3">
      <c r="V625" s="64"/>
      <c r="W625" s="64"/>
      <c r="AH625" s="64"/>
      <c r="AI625" s="64"/>
      <c r="AJ625" s="64"/>
      <c r="AK625" s="64"/>
      <c r="AL625" s="64"/>
      <c r="AM625" s="64"/>
      <c r="AN625" s="64"/>
      <c r="AO625" s="64"/>
    </row>
    <row r="626" spans="22:41" x14ac:dyDescent="0.3">
      <c r="V626" s="64"/>
      <c r="W626" s="64"/>
      <c r="AH626" s="64"/>
      <c r="AI626" s="64"/>
      <c r="AJ626" s="64"/>
      <c r="AK626" s="64"/>
      <c r="AL626" s="64"/>
      <c r="AM626" s="64"/>
      <c r="AN626" s="64"/>
      <c r="AO626" s="64"/>
    </row>
    <row r="627" spans="22:41" x14ac:dyDescent="0.3">
      <c r="V627" s="64"/>
      <c r="W627" s="64"/>
      <c r="AH627" s="64"/>
      <c r="AI627" s="64"/>
      <c r="AJ627" s="64"/>
      <c r="AK627" s="64"/>
      <c r="AL627" s="64"/>
      <c r="AM627" s="64"/>
      <c r="AN627" s="64"/>
      <c r="AO627" s="64"/>
    </row>
    <row r="628" spans="22:41" x14ac:dyDescent="0.3">
      <c r="V628" s="64"/>
      <c r="W628" s="64"/>
      <c r="AH628" s="64"/>
      <c r="AI628" s="64"/>
      <c r="AJ628" s="64"/>
      <c r="AK628" s="64"/>
      <c r="AL628" s="64"/>
      <c r="AM628" s="64"/>
      <c r="AN628" s="64"/>
      <c r="AO628" s="64"/>
    </row>
    <row r="629" spans="22:41" x14ac:dyDescent="0.3">
      <c r="V629" s="64"/>
      <c r="W629" s="64"/>
      <c r="AH629" s="64"/>
      <c r="AI629" s="64"/>
      <c r="AJ629" s="64"/>
      <c r="AK629" s="64"/>
      <c r="AL629" s="64"/>
      <c r="AM629" s="64"/>
      <c r="AN629" s="64"/>
      <c r="AO629" s="64"/>
    </row>
    <row r="630" spans="22:41" x14ac:dyDescent="0.3">
      <c r="V630" s="64"/>
      <c r="W630" s="64"/>
      <c r="AH630" s="64"/>
      <c r="AI630" s="64"/>
      <c r="AJ630" s="64"/>
      <c r="AK630" s="64"/>
      <c r="AL630" s="64"/>
      <c r="AM630" s="64"/>
      <c r="AN630" s="64"/>
      <c r="AO630" s="64"/>
    </row>
    <row r="631" spans="22:41" x14ac:dyDescent="0.3">
      <c r="V631" s="64"/>
      <c r="W631" s="64"/>
      <c r="AH631" s="64"/>
      <c r="AI631" s="64"/>
      <c r="AJ631" s="64"/>
      <c r="AK631" s="64"/>
      <c r="AL631" s="64"/>
      <c r="AM631" s="64"/>
      <c r="AN631" s="64"/>
      <c r="AO631" s="64"/>
    </row>
    <row r="632" spans="22:41" x14ac:dyDescent="0.3">
      <c r="V632" s="64"/>
      <c r="W632" s="64"/>
      <c r="AH632" s="64"/>
      <c r="AI632" s="64"/>
      <c r="AJ632" s="64"/>
      <c r="AK632" s="64"/>
      <c r="AL632" s="64"/>
      <c r="AM632" s="64"/>
      <c r="AN632" s="64"/>
      <c r="AO632" s="64"/>
    </row>
    <row r="633" spans="22:41" x14ac:dyDescent="0.3">
      <c r="V633" s="64"/>
      <c r="W633" s="64"/>
      <c r="AH633" s="64"/>
      <c r="AI633" s="64"/>
      <c r="AJ633" s="64"/>
      <c r="AK633" s="64"/>
      <c r="AL633" s="64"/>
      <c r="AM633" s="64"/>
      <c r="AN633" s="64"/>
      <c r="AO633" s="64"/>
    </row>
    <row r="634" spans="22:41" x14ac:dyDescent="0.3">
      <c r="V634" s="64"/>
      <c r="W634" s="64"/>
      <c r="AH634" s="64"/>
      <c r="AI634" s="64"/>
      <c r="AJ634" s="64"/>
      <c r="AK634" s="64"/>
      <c r="AL634" s="64"/>
      <c r="AM634" s="64"/>
      <c r="AN634" s="64"/>
      <c r="AO634" s="64"/>
    </row>
    <row r="635" spans="22:41" x14ac:dyDescent="0.3">
      <c r="V635" s="64"/>
      <c r="W635" s="64"/>
      <c r="AH635" s="64"/>
      <c r="AI635" s="64"/>
      <c r="AJ635" s="64"/>
      <c r="AK635" s="64"/>
      <c r="AL635" s="64"/>
      <c r="AM635" s="64"/>
      <c r="AN635" s="64"/>
      <c r="AO635" s="64"/>
    </row>
    <row r="636" spans="22:41" x14ac:dyDescent="0.3">
      <c r="V636" s="64"/>
      <c r="W636" s="64"/>
      <c r="AH636" s="64"/>
      <c r="AI636" s="64"/>
      <c r="AJ636" s="64"/>
      <c r="AK636" s="64"/>
      <c r="AL636" s="64"/>
      <c r="AM636" s="64"/>
      <c r="AN636" s="64"/>
      <c r="AO636" s="64"/>
    </row>
    <row r="637" spans="22:41" x14ac:dyDescent="0.3">
      <c r="V637" s="64"/>
      <c r="W637" s="64"/>
      <c r="AH637" s="64"/>
      <c r="AI637" s="64"/>
      <c r="AJ637" s="64"/>
      <c r="AK637" s="64"/>
      <c r="AL637" s="64"/>
      <c r="AM637" s="64"/>
      <c r="AN637" s="64"/>
      <c r="AO637" s="64"/>
    </row>
    <row r="638" spans="22:41" x14ac:dyDescent="0.3">
      <c r="V638" s="64"/>
      <c r="W638" s="64"/>
      <c r="AH638" s="64"/>
      <c r="AI638" s="64"/>
      <c r="AJ638" s="64"/>
      <c r="AK638" s="64"/>
      <c r="AL638" s="64"/>
      <c r="AM638" s="64"/>
      <c r="AN638" s="64"/>
      <c r="AO638" s="64"/>
    </row>
    <row r="639" spans="22:41" x14ac:dyDescent="0.3">
      <c r="V639" s="64"/>
      <c r="W639" s="64"/>
      <c r="AH639" s="64"/>
      <c r="AI639" s="64"/>
      <c r="AJ639" s="64"/>
      <c r="AK639" s="64"/>
      <c r="AL639" s="64"/>
      <c r="AM639" s="64"/>
      <c r="AN639" s="64"/>
      <c r="AO639" s="64"/>
    </row>
    <row r="640" spans="22:41" x14ac:dyDescent="0.3">
      <c r="V640" s="64"/>
      <c r="W640" s="64"/>
      <c r="AH640" s="64"/>
      <c r="AI640" s="64"/>
      <c r="AJ640" s="64"/>
      <c r="AK640" s="64"/>
      <c r="AL640" s="64"/>
      <c r="AM640" s="64"/>
      <c r="AN640" s="64"/>
      <c r="AO640" s="64"/>
    </row>
    <row r="641" spans="22:41" x14ac:dyDescent="0.3">
      <c r="V641" s="64"/>
      <c r="W641" s="64"/>
      <c r="AH641" s="64"/>
      <c r="AI641" s="64"/>
      <c r="AJ641" s="64"/>
      <c r="AK641" s="64"/>
      <c r="AL641" s="64"/>
      <c r="AM641" s="64"/>
      <c r="AN641" s="64"/>
      <c r="AO641" s="64"/>
    </row>
    <row r="642" spans="22:41" x14ac:dyDescent="0.3">
      <c r="V642" s="64"/>
      <c r="W642" s="64"/>
      <c r="AH642" s="64"/>
      <c r="AI642" s="64"/>
      <c r="AJ642" s="64"/>
      <c r="AK642" s="64"/>
      <c r="AL642" s="64"/>
      <c r="AM642" s="64"/>
      <c r="AN642" s="64"/>
      <c r="AO642" s="64"/>
    </row>
    <row r="643" spans="22:41" x14ac:dyDescent="0.3">
      <c r="V643" s="64"/>
      <c r="W643" s="64"/>
      <c r="AH643" s="64"/>
      <c r="AI643" s="64"/>
      <c r="AJ643" s="64"/>
      <c r="AK643" s="64"/>
      <c r="AL643" s="64"/>
      <c r="AM643" s="64"/>
      <c r="AN643" s="64"/>
      <c r="AO643" s="64"/>
    </row>
    <row r="644" spans="22:41" x14ac:dyDescent="0.3">
      <c r="V644" s="64"/>
      <c r="W644" s="64"/>
      <c r="AH644" s="64"/>
      <c r="AI644" s="64"/>
      <c r="AJ644" s="64"/>
      <c r="AK644" s="64"/>
      <c r="AL644" s="64"/>
      <c r="AM644" s="64"/>
      <c r="AN644" s="64"/>
      <c r="AO644" s="64"/>
    </row>
    <row r="645" spans="22:41" x14ac:dyDescent="0.3">
      <c r="V645" s="64"/>
      <c r="W645" s="64"/>
      <c r="AH645" s="64"/>
      <c r="AI645" s="64"/>
      <c r="AJ645" s="64"/>
      <c r="AK645" s="64"/>
      <c r="AL645" s="64"/>
      <c r="AM645" s="64"/>
      <c r="AN645" s="64"/>
      <c r="AO645" s="64"/>
    </row>
    <row r="646" spans="22:41" x14ac:dyDescent="0.3">
      <c r="V646" s="64"/>
      <c r="W646" s="64"/>
      <c r="AH646" s="64"/>
      <c r="AI646" s="64"/>
      <c r="AJ646" s="64"/>
      <c r="AK646" s="64"/>
      <c r="AL646" s="64"/>
      <c r="AM646" s="64"/>
      <c r="AN646" s="64"/>
      <c r="AO646" s="64"/>
    </row>
    <row r="647" spans="22:41" x14ac:dyDescent="0.3">
      <c r="V647" s="64"/>
      <c r="W647" s="64"/>
      <c r="AH647" s="64"/>
      <c r="AI647" s="64"/>
      <c r="AJ647" s="64"/>
      <c r="AK647" s="64"/>
      <c r="AL647" s="64"/>
      <c r="AM647" s="64"/>
      <c r="AN647" s="64"/>
      <c r="AO647" s="64"/>
    </row>
    <row r="648" spans="22:41" x14ac:dyDescent="0.3">
      <c r="V648" s="64"/>
      <c r="W648" s="64"/>
      <c r="AH648" s="64"/>
      <c r="AI648" s="64"/>
      <c r="AJ648" s="64"/>
      <c r="AK648" s="64"/>
      <c r="AL648" s="64"/>
      <c r="AM648" s="64"/>
      <c r="AN648" s="64"/>
      <c r="AO648" s="64"/>
    </row>
    <row r="649" spans="22:41" x14ac:dyDescent="0.3">
      <c r="V649" s="64"/>
      <c r="W649" s="64"/>
      <c r="AH649" s="64"/>
      <c r="AI649" s="64"/>
      <c r="AJ649" s="64"/>
      <c r="AK649" s="64"/>
      <c r="AL649" s="64"/>
      <c r="AM649" s="64"/>
      <c r="AN649" s="64"/>
      <c r="AO649" s="64"/>
    </row>
    <row r="650" spans="22:41" x14ac:dyDescent="0.3">
      <c r="V650" s="64"/>
      <c r="W650" s="64"/>
      <c r="AH650" s="64"/>
      <c r="AI650" s="64"/>
      <c r="AJ650" s="64"/>
      <c r="AK650" s="64"/>
      <c r="AL650" s="64"/>
      <c r="AM650" s="64"/>
      <c r="AN650" s="64"/>
      <c r="AO650" s="64"/>
    </row>
    <row r="651" spans="22:41" x14ac:dyDescent="0.3">
      <c r="V651" s="64"/>
      <c r="W651" s="64"/>
      <c r="AH651" s="64"/>
      <c r="AI651" s="64"/>
      <c r="AJ651" s="64"/>
      <c r="AK651" s="64"/>
      <c r="AL651" s="64"/>
      <c r="AM651" s="64"/>
      <c r="AN651" s="64"/>
      <c r="AO651" s="64"/>
    </row>
    <row r="652" spans="22:41" x14ac:dyDescent="0.3">
      <c r="V652" s="64"/>
      <c r="W652" s="64"/>
      <c r="AH652" s="64"/>
      <c r="AI652" s="64"/>
      <c r="AJ652" s="64"/>
      <c r="AK652" s="64"/>
      <c r="AL652" s="64"/>
      <c r="AM652" s="64"/>
      <c r="AN652" s="64"/>
      <c r="AO652" s="64"/>
    </row>
    <row r="653" spans="22:41" x14ac:dyDescent="0.3">
      <c r="V653" s="64"/>
      <c r="W653" s="64"/>
      <c r="AH653" s="64"/>
      <c r="AI653" s="64"/>
      <c r="AJ653" s="64"/>
      <c r="AK653" s="64"/>
      <c r="AL653" s="64"/>
      <c r="AM653" s="64"/>
      <c r="AN653" s="64"/>
      <c r="AO653" s="64"/>
    </row>
    <row r="654" spans="22:41" x14ac:dyDescent="0.3">
      <c r="V654" s="64"/>
      <c r="W654" s="64"/>
      <c r="AH654" s="64"/>
      <c r="AI654" s="64"/>
      <c r="AJ654" s="64"/>
      <c r="AK654" s="64"/>
      <c r="AL654" s="64"/>
      <c r="AM654" s="64"/>
      <c r="AN654" s="64"/>
      <c r="AO654" s="64"/>
    </row>
    <row r="655" spans="22:41" x14ac:dyDescent="0.3">
      <c r="V655" s="64"/>
      <c r="W655" s="64"/>
      <c r="AH655" s="64"/>
      <c r="AI655" s="64"/>
      <c r="AJ655" s="64"/>
      <c r="AK655" s="64"/>
      <c r="AL655" s="64"/>
      <c r="AM655" s="64"/>
      <c r="AN655" s="64"/>
      <c r="AO655" s="64"/>
    </row>
    <row r="656" spans="22:41" x14ac:dyDescent="0.3">
      <c r="V656" s="64"/>
      <c r="W656" s="64"/>
      <c r="AH656" s="64"/>
      <c r="AI656" s="64"/>
      <c r="AJ656" s="64"/>
      <c r="AK656" s="64"/>
      <c r="AL656" s="64"/>
      <c r="AM656" s="64"/>
      <c r="AN656" s="64"/>
      <c r="AO656" s="64"/>
    </row>
    <row r="657" spans="22:41" x14ac:dyDescent="0.3">
      <c r="V657" s="64"/>
      <c r="W657" s="64"/>
      <c r="AH657" s="64"/>
      <c r="AI657" s="64"/>
      <c r="AJ657" s="64"/>
      <c r="AK657" s="64"/>
      <c r="AL657" s="64"/>
      <c r="AM657" s="64"/>
      <c r="AN657" s="64"/>
      <c r="AO657" s="64"/>
    </row>
    <row r="658" spans="22:41" x14ac:dyDescent="0.3">
      <c r="V658" s="64"/>
      <c r="W658" s="64"/>
      <c r="AH658" s="64"/>
      <c r="AI658" s="64"/>
      <c r="AJ658" s="64"/>
      <c r="AK658" s="64"/>
      <c r="AL658" s="64"/>
      <c r="AM658" s="64"/>
      <c r="AN658" s="64"/>
      <c r="AO658" s="64"/>
    </row>
    <row r="659" spans="22:41" x14ac:dyDescent="0.3">
      <c r="V659" s="64"/>
      <c r="W659" s="64"/>
      <c r="AH659" s="64"/>
      <c r="AI659" s="64"/>
      <c r="AJ659" s="64"/>
      <c r="AK659" s="64"/>
      <c r="AL659" s="64"/>
      <c r="AM659" s="64"/>
      <c r="AN659" s="64"/>
      <c r="AO659" s="64"/>
    </row>
    <row r="660" spans="22:41" x14ac:dyDescent="0.3">
      <c r="V660" s="64"/>
      <c r="W660" s="64"/>
      <c r="AH660" s="64"/>
      <c r="AI660" s="64"/>
      <c r="AJ660" s="64"/>
      <c r="AK660" s="64"/>
      <c r="AL660" s="64"/>
      <c r="AM660" s="64"/>
      <c r="AN660" s="64"/>
      <c r="AO660" s="64"/>
    </row>
    <row r="661" spans="22:41" x14ac:dyDescent="0.3">
      <c r="V661" s="64"/>
      <c r="W661" s="64"/>
      <c r="AH661" s="64"/>
      <c r="AI661" s="64"/>
      <c r="AJ661" s="64"/>
      <c r="AK661" s="64"/>
      <c r="AL661" s="64"/>
      <c r="AM661" s="64"/>
      <c r="AN661" s="64"/>
      <c r="AO661" s="64"/>
    </row>
    <row r="662" spans="22:41" x14ac:dyDescent="0.3">
      <c r="V662" s="64"/>
      <c r="W662" s="64"/>
      <c r="AH662" s="64"/>
      <c r="AI662" s="64"/>
      <c r="AJ662" s="64"/>
      <c r="AK662" s="64"/>
      <c r="AL662" s="64"/>
      <c r="AM662" s="64"/>
      <c r="AN662" s="64"/>
      <c r="AO662" s="64"/>
    </row>
    <row r="663" spans="22:41" x14ac:dyDescent="0.3">
      <c r="V663" s="64"/>
      <c r="W663" s="64"/>
      <c r="AH663" s="64"/>
      <c r="AI663" s="64"/>
      <c r="AJ663" s="64"/>
      <c r="AK663" s="64"/>
      <c r="AL663" s="64"/>
      <c r="AM663" s="64"/>
      <c r="AN663" s="64"/>
      <c r="AO663" s="64"/>
    </row>
    <row r="664" spans="22:41" x14ac:dyDescent="0.3">
      <c r="V664" s="64"/>
      <c r="W664" s="64"/>
      <c r="AH664" s="64"/>
      <c r="AI664" s="64"/>
      <c r="AJ664" s="64"/>
      <c r="AK664" s="64"/>
      <c r="AL664" s="64"/>
      <c r="AM664" s="64"/>
      <c r="AN664" s="64"/>
      <c r="AO664" s="64"/>
    </row>
    <row r="665" spans="22:41" x14ac:dyDescent="0.3">
      <c r="V665" s="64"/>
      <c r="W665" s="64"/>
      <c r="AH665" s="64"/>
      <c r="AI665" s="64"/>
      <c r="AJ665" s="64"/>
      <c r="AK665" s="64"/>
      <c r="AL665" s="64"/>
      <c r="AM665" s="64"/>
      <c r="AN665" s="64"/>
      <c r="AO665" s="64"/>
    </row>
    <row r="666" spans="22:41" x14ac:dyDescent="0.3">
      <c r="V666" s="64"/>
      <c r="W666" s="64"/>
      <c r="AH666" s="64"/>
      <c r="AI666" s="64"/>
      <c r="AJ666" s="64"/>
      <c r="AK666" s="64"/>
      <c r="AL666" s="64"/>
      <c r="AM666" s="64"/>
      <c r="AN666" s="64"/>
      <c r="AO666" s="64"/>
    </row>
    <row r="667" spans="22:41" x14ac:dyDescent="0.3">
      <c r="V667" s="64"/>
      <c r="W667" s="64"/>
      <c r="AH667" s="64"/>
      <c r="AI667" s="64"/>
      <c r="AJ667" s="64"/>
      <c r="AK667" s="64"/>
      <c r="AL667" s="64"/>
      <c r="AM667" s="64"/>
      <c r="AN667" s="64"/>
      <c r="AO667" s="64"/>
    </row>
    <row r="668" spans="22:41" x14ac:dyDescent="0.3">
      <c r="V668" s="64"/>
      <c r="W668" s="64"/>
      <c r="AH668" s="64"/>
      <c r="AI668" s="64"/>
      <c r="AJ668" s="64"/>
      <c r="AK668" s="64"/>
      <c r="AL668" s="64"/>
      <c r="AM668" s="64"/>
      <c r="AN668" s="64"/>
      <c r="AO668" s="64"/>
    </row>
    <row r="669" spans="22:41" x14ac:dyDescent="0.3">
      <c r="V669" s="64"/>
      <c r="W669" s="64"/>
      <c r="AH669" s="64"/>
      <c r="AI669" s="64"/>
      <c r="AJ669" s="64"/>
      <c r="AK669" s="64"/>
      <c r="AL669" s="64"/>
      <c r="AM669" s="64"/>
      <c r="AN669" s="64"/>
      <c r="AO669" s="64"/>
    </row>
    <row r="670" spans="22:41" x14ac:dyDescent="0.3">
      <c r="V670" s="64"/>
      <c r="W670" s="64"/>
      <c r="AH670" s="64"/>
      <c r="AI670" s="64"/>
      <c r="AJ670" s="64"/>
      <c r="AK670" s="64"/>
      <c r="AL670" s="64"/>
      <c r="AM670" s="64"/>
      <c r="AN670" s="64"/>
      <c r="AO670" s="64"/>
    </row>
    <row r="671" spans="22:41" x14ac:dyDescent="0.3">
      <c r="V671" s="64"/>
      <c r="W671" s="64"/>
      <c r="AH671" s="64"/>
      <c r="AI671" s="64"/>
      <c r="AJ671" s="64"/>
      <c r="AK671" s="64"/>
      <c r="AL671" s="64"/>
      <c r="AM671" s="64"/>
      <c r="AN671" s="64"/>
      <c r="AO671" s="64"/>
    </row>
    <row r="672" spans="22:41" x14ac:dyDescent="0.3">
      <c r="V672" s="64"/>
      <c r="W672" s="64"/>
      <c r="AH672" s="64"/>
      <c r="AI672" s="64"/>
      <c r="AJ672" s="64"/>
      <c r="AK672" s="64"/>
      <c r="AL672" s="64"/>
      <c r="AM672" s="64"/>
      <c r="AN672" s="64"/>
      <c r="AO672" s="64"/>
    </row>
    <row r="673" spans="22:41" x14ac:dyDescent="0.3">
      <c r="V673" s="64"/>
      <c r="W673" s="64"/>
      <c r="AH673" s="64"/>
      <c r="AI673" s="64"/>
      <c r="AJ673" s="64"/>
      <c r="AK673" s="64"/>
      <c r="AL673" s="64"/>
      <c r="AM673" s="64"/>
      <c r="AN673" s="64"/>
      <c r="AO673" s="64"/>
    </row>
    <row r="674" spans="22:41" x14ac:dyDescent="0.3">
      <c r="V674" s="64"/>
      <c r="W674" s="64"/>
      <c r="AH674" s="64"/>
      <c r="AI674" s="64"/>
      <c r="AJ674" s="64"/>
      <c r="AK674" s="64"/>
      <c r="AL674" s="64"/>
      <c r="AM674" s="64"/>
      <c r="AN674" s="64"/>
      <c r="AO674" s="64"/>
    </row>
    <row r="675" spans="22:41" x14ac:dyDescent="0.3">
      <c r="V675" s="64"/>
      <c r="W675" s="64"/>
      <c r="AH675" s="64"/>
      <c r="AI675" s="64"/>
      <c r="AJ675" s="64"/>
      <c r="AK675" s="64"/>
      <c r="AL675" s="64"/>
      <c r="AM675" s="64"/>
      <c r="AN675" s="64"/>
      <c r="AO675" s="64"/>
    </row>
    <row r="676" spans="22:41" x14ac:dyDescent="0.3">
      <c r="V676" s="64"/>
      <c r="W676" s="64"/>
      <c r="AH676" s="64"/>
      <c r="AI676" s="64"/>
      <c r="AJ676" s="64"/>
      <c r="AK676" s="64"/>
      <c r="AL676" s="64"/>
      <c r="AM676" s="64"/>
      <c r="AN676" s="64"/>
      <c r="AO676" s="64"/>
    </row>
    <row r="677" spans="22:41" x14ac:dyDescent="0.3">
      <c r="V677" s="64"/>
      <c r="W677" s="64"/>
      <c r="AH677" s="64"/>
      <c r="AI677" s="64"/>
      <c r="AJ677" s="64"/>
      <c r="AK677" s="64"/>
      <c r="AL677" s="64"/>
      <c r="AM677" s="64"/>
      <c r="AN677" s="64"/>
      <c r="AO677" s="64"/>
    </row>
    <row r="678" spans="22:41" x14ac:dyDescent="0.3">
      <c r="V678" s="64"/>
      <c r="W678" s="64"/>
      <c r="AH678" s="64"/>
      <c r="AI678" s="64"/>
      <c r="AJ678" s="64"/>
      <c r="AK678" s="64"/>
      <c r="AL678" s="64"/>
      <c r="AM678" s="64"/>
      <c r="AN678" s="64"/>
      <c r="AO678" s="64"/>
    </row>
    <row r="679" spans="22:41" x14ac:dyDescent="0.3">
      <c r="V679" s="64"/>
      <c r="W679" s="64"/>
      <c r="AH679" s="64"/>
      <c r="AI679" s="64"/>
      <c r="AJ679" s="64"/>
      <c r="AK679" s="64"/>
      <c r="AL679" s="64"/>
      <c r="AM679" s="64"/>
      <c r="AN679" s="64"/>
      <c r="AO679" s="64"/>
    </row>
    <row r="680" spans="22:41" x14ac:dyDescent="0.3">
      <c r="V680" s="64"/>
      <c r="W680" s="64"/>
      <c r="AH680" s="64"/>
      <c r="AI680" s="64"/>
      <c r="AJ680" s="64"/>
      <c r="AK680" s="64"/>
      <c r="AL680" s="64"/>
      <c r="AM680" s="64"/>
      <c r="AN680" s="64"/>
      <c r="AO680" s="64"/>
    </row>
    <row r="681" spans="22:41" x14ac:dyDescent="0.3">
      <c r="V681" s="64"/>
      <c r="W681" s="64"/>
      <c r="AH681" s="64"/>
      <c r="AI681" s="64"/>
      <c r="AJ681" s="64"/>
      <c r="AK681" s="64"/>
      <c r="AL681" s="64"/>
      <c r="AM681" s="64"/>
      <c r="AN681" s="64"/>
      <c r="AO681" s="64"/>
    </row>
    <row r="682" spans="22:41" x14ac:dyDescent="0.3">
      <c r="V682" s="64"/>
      <c r="W682" s="64"/>
      <c r="AH682" s="64"/>
      <c r="AI682" s="64"/>
      <c r="AJ682" s="64"/>
      <c r="AK682" s="64"/>
      <c r="AL682" s="64"/>
      <c r="AM682" s="64"/>
      <c r="AN682" s="64"/>
      <c r="AO682" s="64"/>
    </row>
    <row r="683" spans="22:41" x14ac:dyDescent="0.3">
      <c r="V683" s="64"/>
      <c r="W683" s="64"/>
      <c r="AH683" s="64"/>
      <c r="AI683" s="64"/>
      <c r="AJ683" s="64"/>
      <c r="AK683" s="64"/>
      <c r="AL683" s="64"/>
      <c r="AM683" s="64"/>
      <c r="AN683" s="64"/>
      <c r="AO683" s="64"/>
    </row>
    <row r="684" spans="22:41" x14ac:dyDescent="0.3">
      <c r="V684" s="64"/>
      <c r="W684" s="64"/>
      <c r="AH684" s="64"/>
      <c r="AI684" s="64"/>
      <c r="AJ684" s="64"/>
      <c r="AK684" s="64"/>
      <c r="AL684" s="64"/>
      <c r="AM684" s="64"/>
      <c r="AN684" s="64"/>
      <c r="AO684" s="64"/>
    </row>
    <row r="685" spans="22:41" x14ac:dyDescent="0.3">
      <c r="V685" s="64"/>
      <c r="W685" s="64"/>
      <c r="AH685" s="64"/>
      <c r="AI685" s="64"/>
      <c r="AJ685" s="64"/>
      <c r="AK685" s="64"/>
      <c r="AL685" s="64"/>
      <c r="AM685" s="64"/>
      <c r="AN685" s="64"/>
      <c r="AO685" s="64"/>
    </row>
    <row r="686" spans="22:41" x14ac:dyDescent="0.3">
      <c r="V686" s="64"/>
      <c r="W686" s="64"/>
      <c r="AH686" s="64"/>
      <c r="AI686" s="64"/>
      <c r="AJ686" s="64"/>
      <c r="AK686" s="64"/>
      <c r="AL686" s="64"/>
      <c r="AM686" s="64"/>
      <c r="AN686" s="64"/>
      <c r="AO686" s="64"/>
    </row>
    <row r="687" spans="22:41" x14ac:dyDescent="0.3">
      <c r="V687" s="64"/>
      <c r="W687" s="64"/>
      <c r="AH687" s="64"/>
      <c r="AI687" s="64"/>
      <c r="AJ687" s="64"/>
      <c r="AK687" s="64"/>
      <c r="AL687" s="64"/>
      <c r="AM687" s="64"/>
      <c r="AN687" s="64"/>
      <c r="AO687" s="64"/>
    </row>
    <row r="688" spans="22:41" x14ac:dyDescent="0.3">
      <c r="V688" s="64"/>
      <c r="W688" s="64"/>
      <c r="AH688" s="64"/>
      <c r="AI688" s="64"/>
      <c r="AJ688" s="64"/>
      <c r="AK688" s="64"/>
      <c r="AL688" s="64"/>
      <c r="AM688" s="64"/>
      <c r="AN688" s="64"/>
      <c r="AO688" s="64"/>
    </row>
    <row r="689" spans="22:41" x14ac:dyDescent="0.3">
      <c r="V689" s="64"/>
      <c r="W689" s="64"/>
      <c r="AH689" s="64"/>
      <c r="AI689" s="64"/>
      <c r="AJ689" s="64"/>
      <c r="AK689" s="64"/>
      <c r="AL689" s="64"/>
      <c r="AM689" s="64"/>
      <c r="AN689" s="64"/>
      <c r="AO689" s="64"/>
    </row>
    <row r="690" spans="22:41" x14ac:dyDescent="0.3">
      <c r="V690" s="64"/>
      <c r="W690" s="64"/>
      <c r="AH690" s="64"/>
      <c r="AI690" s="64"/>
      <c r="AJ690" s="64"/>
      <c r="AK690" s="64"/>
      <c r="AL690" s="64"/>
      <c r="AM690" s="64"/>
      <c r="AN690" s="64"/>
      <c r="AO690" s="64"/>
    </row>
    <row r="691" spans="22:41" x14ac:dyDescent="0.3">
      <c r="V691" s="64"/>
      <c r="W691" s="64"/>
      <c r="AH691" s="64"/>
      <c r="AI691" s="64"/>
      <c r="AJ691" s="64"/>
      <c r="AK691" s="64"/>
      <c r="AL691" s="64"/>
      <c r="AM691" s="64"/>
      <c r="AN691" s="64"/>
      <c r="AO691" s="64"/>
    </row>
    <row r="692" spans="22:41" x14ac:dyDescent="0.3">
      <c r="V692" s="64"/>
      <c r="W692" s="64"/>
      <c r="AH692" s="64"/>
      <c r="AI692" s="64"/>
      <c r="AJ692" s="64"/>
      <c r="AK692" s="64"/>
      <c r="AL692" s="64"/>
      <c r="AM692" s="64"/>
      <c r="AN692" s="64"/>
      <c r="AO692" s="64"/>
    </row>
    <row r="693" spans="22:41" x14ac:dyDescent="0.3">
      <c r="V693" s="64"/>
      <c r="W693" s="64"/>
      <c r="AH693" s="64"/>
      <c r="AI693" s="64"/>
      <c r="AJ693" s="64"/>
      <c r="AK693" s="64"/>
      <c r="AL693" s="64"/>
      <c r="AM693" s="64"/>
      <c r="AN693" s="64"/>
      <c r="AO693" s="64"/>
    </row>
    <row r="694" spans="22:41" x14ac:dyDescent="0.3">
      <c r="V694" s="64"/>
      <c r="W694" s="64"/>
      <c r="AH694" s="64"/>
      <c r="AI694" s="64"/>
      <c r="AJ694" s="64"/>
      <c r="AK694" s="64"/>
      <c r="AL694" s="64"/>
      <c r="AM694" s="64"/>
      <c r="AN694" s="64"/>
      <c r="AO694" s="64"/>
    </row>
    <row r="695" spans="22:41" x14ac:dyDescent="0.3">
      <c r="V695" s="64"/>
      <c r="W695" s="64"/>
      <c r="AH695" s="64"/>
      <c r="AI695" s="64"/>
      <c r="AJ695" s="64"/>
      <c r="AK695" s="64"/>
      <c r="AL695" s="64"/>
      <c r="AM695" s="64"/>
      <c r="AN695" s="64"/>
      <c r="AO695" s="64"/>
    </row>
    <row r="696" spans="22:41" x14ac:dyDescent="0.3">
      <c r="V696" s="64"/>
      <c r="W696" s="64"/>
      <c r="AH696" s="64"/>
      <c r="AI696" s="64"/>
      <c r="AJ696" s="64"/>
      <c r="AK696" s="64"/>
      <c r="AL696" s="64"/>
      <c r="AM696" s="64"/>
      <c r="AN696" s="64"/>
      <c r="AO696" s="64"/>
    </row>
    <row r="697" spans="22:41" x14ac:dyDescent="0.3">
      <c r="V697" s="64"/>
      <c r="W697" s="64"/>
      <c r="AH697" s="64"/>
      <c r="AI697" s="64"/>
      <c r="AJ697" s="64"/>
      <c r="AK697" s="64"/>
      <c r="AL697" s="64"/>
      <c r="AM697" s="64"/>
      <c r="AN697" s="64"/>
      <c r="AO697" s="64"/>
    </row>
    <row r="698" spans="22:41" x14ac:dyDescent="0.3">
      <c r="V698" s="64"/>
      <c r="W698" s="64"/>
      <c r="AH698" s="64"/>
      <c r="AI698" s="64"/>
      <c r="AJ698" s="64"/>
      <c r="AK698" s="64"/>
      <c r="AL698" s="64"/>
      <c r="AM698" s="64"/>
      <c r="AN698" s="64"/>
      <c r="AO698" s="64"/>
    </row>
    <row r="699" spans="22:41" x14ac:dyDescent="0.3">
      <c r="V699" s="64"/>
      <c r="W699" s="64"/>
      <c r="AH699" s="64"/>
      <c r="AI699" s="64"/>
      <c r="AJ699" s="64"/>
      <c r="AK699" s="64"/>
      <c r="AL699" s="64"/>
      <c r="AM699" s="64"/>
      <c r="AN699" s="64"/>
      <c r="AO699" s="64"/>
    </row>
    <row r="700" spans="22:41" x14ac:dyDescent="0.3">
      <c r="V700" s="64"/>
      <c r="W700" s="64"/>
      <c r="AH700" s="64"/>
      <c r="AI700" s="64"/>
      <c r="AJ700" s="64"/>
      <c r="AK700" s="64"/>
      <c r="AL700" s="64"/>
      <c r="AM700" s="64"/>
      <c r="AN700" s="64"/>
      <c r="AO700" s="64"/>
    </row>
    <row r="701" spans="22:41" x14ac:dyDescent="0.3">
      <c r="V701" s="64"/>
      <c r="W701" s="64"/>
      <c r="AH701" s="64"/>
      <c r="AI701" s="64"/>
      <c r="AJ701" s="64"/>
      <c r="AK701" s="64"/>
      <c r="AL701" s="64"/>
      <c r="AM701" s="64"/>
      <c r="AN701" s="64"/>
      <c r="AO701" s="64"/>
    </row>
    <row r="702" spans="22:41" x14ac:dyDescent="0.3">
      <c r="V702" s="64"/>
      <c r="W702" s="64"/>
      <c r="AH702" s="64"/>
      <c r="AI702" s="64"/>
      <c r="AJ702" s="64"/>
      <c r="AK702" s="64"/>
      <c r="AL702" s="64"/>
      <c r="AM702" s="64"/>
      <c r="AN702" s="64"/>
      <c r="AO702" s="64"/>
    </row>
    <row r="703" spans="22:41" x14ac:dyDescent="0.3">
      <c r="V703" s="64"/>
      <c r="W703" s="64"/>
      <c r="AH703" s="64"/>
      <c r="AI703" s="64"/>
      <c r="AJ703" s="64"/>
      <c r="AK703" s="64"/>
      <c r="AL703" s="64"/>
      <c r="AM703" s="64"/>
      <c r="AN703" s="64"/>
      <c r="AO703" s="64"/>
    </row>
    <row r="704" spans="22:41" x14ac:dyDescent="0.3">
      <c r="V704" s="64"/>
      <c r="W704" s="64"/>
      <c r="AH704" s="64"/>
      <c r="AI704" s="64"/>
      <c r="AJ704" s="64"/>
      <c r="AK704" s="64"/>
      <c r="AL704" s="64"/>
      <c r="AM704" s="64"/>
      <c r="AN704" s="64"/>
      <c r="AO704" s="64"/>
    </row>
    <row r="705" spans="22:41" x14ac:dyDescent="0.3">
      <c r="V705" s="64"/>
      <c r="W705" s="64"/>
      <c r="AH705" s="64"/>
      <c r="AI705" s="64"/>
      <c r="AJ705" s="64"/>
      <c r="AK705" s="64"/>
      <c r="AL705" s="64"/>
      <c r="AM705" s="64"/>
      <c r="AN705" s="64"/>
      <c r="AO705" s="64"/>
    </row>
    <row r="706" spans="22:41" x14ac:dyDescent="0.3">
      <c r="V706" s="64"/>
      <c r="W706" s="64"/>
      <c r="AH706" s="64"/>
      <c r="AI706" s="64"/>
      <c r="AJ706" s="64"/>
      <c r="AK706" s="64"/>
      <c r="AL706" s="64"/>
      <c r="AM706" s="64"/>
      <c r="AN706" s="64"/>
      <c r="AO706" s="64"/>
    </row>
    <row r="707" spans="22:41" x14ac:dyDescent="0.3">
      <c r="V707" s="64"/>
      <c r="W707" s="64"/>
      <c r="AH707" s="64"/>
      <c r="AI707" s="64"/>
      <c r="AJ707" s="64"/>
      <c r="AK707" s="64"/>
      <c r="AL707" s="64"/>
      <c r="AM707" s="64"/>
      <c r="AN707" s="64"/>
      <c r="AO707" s="64"/>
    </row>
    <row r="708" spans="22:41" x14ac:dyDescent="0.3">
      <c r="V708" s="64"/>
      <c r="W708" s="64"/>
      <c r="AH708" s="64"/>
      <c r="AI708" s="64"/>
      <c r="AJ708" s="64"/>
      <c r="AK708" s="64"/>
      <c r="AL708" s="64"/>
      <c r="AM708" s="64"/>
      <c r="AN708" s="64"/>
      <c r="AO708" s="64"/>
    </row>
    <row r="709" spans="22:41" x14ac:dyDescent="0.3">
      <c r="V709" s="64"/>
      <c r="W709" s="64"/>
      <c r="AH709" s="64"/>
      <c r="AI709" s="64"/>
      <c r="AJ709" s="64"/>
      <c r="AK709" s="64"/>
      <c r="AL709" s="64"/>
      <c r="AM709" s="64"/>
      <c r="AN709" s="64"/>
      <c r="AO709" s="64"/>
    </row>
    <row r="710" spans="22:41" x14ac:dyDescent="0.3">
      <c r="V710" s="64"/>
      <c r="W710" s="64"/>
      <c r="AH710" s="64"/>
      <c r="AI710" s="64"/>
      <c r="AJ710" s="64"/>
      <c r="AK710" s="64"/>
      <c r="AL710" s="64"/>
      <c r="AM710" s="64"/>
      <c r="AN710" s="64"/>
      <c r="AO710" s="64"/>
    </row>
    <row r="711" spans="22:41" x14ac:dyDescent="0.3">
      <c r="V711" s="64"/>
      <c r="W711" s="64"/>
      <c r="AH711" s="64"/>
      <c r="AI711" s="64"/>
      <c r="AJ711" s="64"/>
      <c r="AK711" s="64"/>
      <c r="AL711" s="64"/>
      <c r="AM711" s="64"/>
      <c r="AN711" s="64"/>
      <c r="AO711" s="64"/>
    </row>
    <row r="712" spans="22:41" x14ac:dyDescent="0.3">
      <c r="V712" s="64"/>
      <c r="W712" s="64"/>
      <c r="AH712" s="64"/>
      <c r="AI712" s="64"/>
      <c r="AJ712" s="64"/>
      <c r="AK712" s="64"/>
      <c r="AL712" s="64"/>
      <c r="AM712" s="64"/>
      <c r="AN712" s="64"/>
      <c r="AO712" s="64"/>
    </row>
    <row r="713" spans="22:41" x14ac:dyDescent="0.3">
      <c r="V713" s="64"/>
      <c r="W713" s="64"/>
      <c r="AH713" s="64"/>
      <c r="AI713" s="64"/>
      <c r="AJ713" s="64"/>
      <c r="AK713" s="64"/>
      <c r="AL713" s="64"/>
      <c r="AM713" s="64"/>
      <c r="AN713" s="64"/>
      <c r="AO713" s="64"/>
    </row>
    <row r="714" spans="22:41" x14ac:dyDescent="0.3">
      <c r="V714" s="64"/>
      <c r="W714" s="64"/>
      <c r="AH714" s="64"/>
      <c r="AI714" s="64"/>
      <c r="AJ714" s="64"/>
      <c r="AK714" s="64"/>
      <c r="AL714" s="64"/>
      <c r="AM714" s="64"/>
      <c r="AN714" s="64"/>
      <c r="AO714" s="64"/>
    </row>
    <row r="715" spans="22:41" x14ac:dyDescent="0.3">
      <c r="V715" s="64"/>
      <c r="W715" s="64"/>
      <c r="AH715" s="64"/>
      <c r="AI715" s="64"/>
      <c r="AJ715" s="64"/>
      <c r="AK715" s="64"/>
      <c r="AL715" s="64"/>
      <c r="AM715" s="64"/>
      <c r="AN715" s="64"/>
      <c r="AO715" s="64"/>
    </row>
    <row r="716" spans="22:41" x14ac:dyDescent="0.3">
      <c r="V716" s="64"/>
      <c r="W716" s="64"/>
      <c r="AH716" s="64"/>
      <c r="AI716" s="64"/>
      <c r="AJ716" s="64"/>
      <c r="AK716" s="64"/>
      <c r="AL716" s="64"/>
      <c r="AM716" s="64"/>
      <c r="AN716" s="64"/>
      <c r="AO716" s="64"/>
    </row>
    <row r="717" spans="22:41" x14ac:dyDescent="0.3">
      <c r="V717" s="64"/>
      <c r="W717" s="64"/>
      <c r="AH717" s="64"/>
      <c r="AI717" s="64"/>
      <c r="AJ717" s="64"/>
      <c r="AK717" s="64"/>
      <c r="AL717" s="64"/>
      <c r="AM717" s="64"/>
      <c r="AN717" s="64"/>
      <c r="AO717" s="64"/>
    </row>
    <row r="718" spans="22:41" x14ac:dyDescent="0.3">
      <c r="V718" s="64"/>
      <c r="W718" s="64"/>
      <c r="AH718" s="64"/>
      <c r="AI718" s="64"/>
      <c r="AJ718" s="64"/>
      <c r="AK718" s="64"/>
      <c r="AL718" s="64"/>
      <c r="AM718" s="64"/>
      <c r="AN718" s="64"/>
      <c r="AO718" s="64"/>
    </row>
    <row r="719" spans="22:41" x14ac:dyDescent="0.3">
      <c r="V719" s="64"/>
      <c r="W719" s="64"/>
      <c r="AH719" s="64"/>
      <c r="AI719" s="64"/>
      <c r="AJ719" s="64"/>
      <c r="AK719" s="64"/>
      <c r="AL719" s="64"/>
      <c r="AM719" s="64"/>
      <c r="AN719" s="64"/>
      <c r="AO719" s="64"/>
    </row>
    <row r="720" spans="22:41" x14ac:dyDescent="0.3">
      <c r="V720" s="64"/>
      <c r="W720" s="64"/>
      <c r="AH720" s="64"/>
      <c r="AI720" s="64"/>
      <c r="AJ720" s="64"/>
      <c r="AK720" s="64"/>
      <c r="AL720" s="64"/>
      <c r="AM720" s="64"/>
      <c r="AN720" s="64"/>
      <c r="AO720" s="64"/>
    </row>
    <row r="721" spans="22:41" x14ac:dyDescent="0.3">
      <c r="V721" s="64"/>
      <c r="W721" s="64"/>
      <c r="AH721" s="64"/>
      <c r="AI721" s="64"/>
      <c r="AJ721" s="64"/>
      <c r="AK721" s="64"/>
      <c r="AL721" s="64"/>
      <c r="AM721" s="64"/>
      <c r="AN721" s="64"/>
      <c r="AO721" s="64"/>
    </row>
    <row r="722" spans="22:41" x14ac:dyDescent="0.3">
      <c r="V722" s="64"/>
      <c r="W722" s="64"/>
      <c r="AH722" s="64"/>
      <c r="AI722" s="64"/>
      <c r="AJ722" s="64"/>
      <c r="AK722" s="64"/>
      <c r="AL722" s="64"/>
      <c r="AM722" s="64"/>
      <c r="AN722" s="64"/>
      <c r="AO722" s="64"/>
    </row>
    <row r="723" spans="22:41" x14ac:dyDescent="0.3">
      <c r="V723" s="64"/>
      <c r="W723" s="64"/>
      <c r="AH723" s="64"/>
      <c r="AI723" s="64"/>
      <c r="AJ723" s="64"/>
      <c r="AK723" s="64"/>
      <c r="AL723" s="64"/>
      <c r="AM723" s="64"/>
      <c r="AN723" s="64"/>
      <c r="AO723" s="64"/>
    </row>
    <row r="724" spans="22:41" x14ac:dyDescent="0.3">
      <c r="V724" s="64"/>
      <c r="W724" s="64"/>
      <c r="AH724" s="64"/>
      <c r="AI724" s="64"/>
      <c r="AJ724" s="64"/>
      <c r="AK724" s="64"/>
      <c r="AL724" s="64"/>
      <c r="AM724" s="64"/>
      <c r="AN724" s="64"/>
      <c r="AO724" s="64"/>
    </row>
    <row r="725" spans="22:41" x14ac:dyDescent="0.3">
      <c r="V725" s="64"/>
      <c r="W725" s="64"/>
      <c r="AH725" s="64"/>
      <c r="AI725" s="64"/>
      <c r="AJ725" s="64"/>
      <c r="AK725" s="64"/>
      <c r="AL725" s="64"/>
      <c r="AM725" s="64"/>
      <c r="AN725" s="64"/>
      <c r="AO725" s="64"/>
    </row>
    <row r="726" spans="22:41" x14ac:dyDescent="0.3">
      <c r="V726" s="64"/>
      <c r="W726" s="64"/>
      <c r="AH726" s="64"/>
      <c r="AI726" s="64"/>
      <c r="AJ726" s="64"/>
      <c r="AK726" s="64"/>
      <c r="AL726" s="64"/>
      <c r="AM726" s="64"/>
      <c r="AN726" s="64"/>
      <c r="AO726" s="64"/>
    </row>
    <row r="727" spans="22:41" x14ac:dyDescent="0.3">
      <c r="V727" s="64"/>
      <c r="W727" s="64"/>
      <c r="AH727" s="64"/>
      <c r="AI727" s="64"/>
      <c r="AJ727" s="64"/>
      <c r="AK727" s="64"/>
      <c r="AL727" s="64"/>
      <c r="AM727" s="64"/>
      <c r="AN727" s="64"/>
      <c r="AO727" s="64"/>
    </row>
    <row r="728" spans="22:41" x14ac:dyDescent="0.3">
      <c r="V728" s="64"/>
      <c r="W728" s="64"/>
      <c r="AH728" s="64"/>
      <c r="AI728" s="64"/>
      <c r="AJ728" s="64"/>
      <c r="AK728" s="64"/>
      <c r="AL728" s="64"/>
      <c r="AM728" s="64"/>
      <c r="AN728" s="64"/>
      <c r="AO728" s="64"/>
    </row>
    <row r="729" spans="22:41" x14ac:dyDescent="0.3">
      <c r="V729" s="64"/>
      <c r="W729" s="64"/>
      <c r="AH729" s="64"/>
      <c r="AI729" s="64"/>
      <c r="AJ729" s="64"/>
      <c r="AK729" s="64"/>
      <c r="AL729" s="64"/>
      <c r="AM729" s="64"/>
      <c r="AN729" s="64"/>
      <c r="AO729" s="64"/>
    </row>
    <row r="730" spans="22:41" x14ac:dyDescent="0.3">
      <c r="V730" s="64"/>
      <c r="W730" s="64"/>
      <c r="AH730" s="64"/>
      <c r="AI730" s="64"/>
      <c r="AJ730" s="64"/>
      <c r="AK730" s="64"/>
      <c r="AL730" s="64"/>
      <c r="AM730" s="64"/>
      <c r="AN730" s="64"/>
      <c r="AO730" s="64"/>
    </row>
    <row r="731" spans="22:41" x14ac:dyDescent="0.3">
      <c r="V731" s="64"/>
      <c r="W731" s="64"/>
      <c r="AH731" s="64"/>
      <c r="AI731" s="64"/>
      <c r="AJ731" s="64"/>
      <c r="AK731" s="64"/>
      <c r="AL731" s="64"/>
      <c r="AM731" s="64"/>
      <c r="AN731" s="64"/>
      <c r="AO731" s="64"/>
    </row>
    <row r="732" spans="22:41" x14ac:dyDescent="0.3">
      <c r="V732" s="64"/>
      <c r="W732" s="64"/>
      <c r="AH732" s="64"/>
      <c r="AI732" s="64"/>
      <c r="AJ732" s="64"/>
      <c r="AK732" s="64"/>
      <c r="AL732" s="64"/>
      <c r="AM732" s="64"/>
      <c r="AN732" s="64"/>
      <c r="AO732" s="64"/>
    </row>
    <row r="733" spans="22:41" x14ac:dyDescent="0.3">
      <c r="V733" s="64"/>
      <c r="W733" s="64"/>
      <c r="AH733" s="64"/>
      <c r="AI733" s="64"/>
      <c r="AJ733" s="64"/>
      <c r="AK733" s="64"/>
      <c r="AL733" s="64"/>
      <c r="AM733" s="64"/>
      <c r="AN733" s="64"/>
      <c r="AO733" s="64"/>
    </row>
    <row r="734" spans="22:41" x14ac:dyDescent="0.3">
      <c r="V734" s="64"/>
      <c r="W734" s="64"/>
      <c r="AH734" s="64"/>
      <c r="AI734" s="64"/>
      <c r="AJ734" s="64"/>
      <c r="AK734" s="64"/>
      <c r="AL734" s="64"/>
      <c r="AM734" s="64"/>
      <c r="AN734" s="64"/>
      <c r="AO734" s="64"/>
    </row>
    <row r="735" spans="22:41" x14ac:dyDescent="0.3">
      <c r="V735" s="64"/>
      <c r="W735" s="64"/>
      <c r="AH735" s="64"/>
      <c r="AI735" s="64"/>
      <c r="AJ735" s="64"/>
      <c r="AK735" s="64"/>
      <c r="AL735" s="64"/>
      <c r="AM735" s="64"/>
      <c r="AN735" s="64"/>
      <c r="AO735" s="64"/>
    </row>
    <row r="736" spans="22:41" x14ac:dyDescent="0.3">
      <c r="V736" s="64"/>
      <c r="W736" s="64"/>
      <c r="AH736" s="64"/>
      <c r="AI736" s="64"/>
      <c r="AJ736" s="64"/>
      <c r="AK736" s="64"/>
      <c r="AL736" s="64"/>
      <c r="AM736" s="64"/>
      <c r="AN736" s="64"/>
      <c r="AO736" s="64"/>
    </row>
    <row r="737" spans="22:41" x14ac:dyDescent="0.3">
      <c r="V737" s="64"/>
      <c r="W737" s="64"/>
      <c r="AH737" s="64"/>
      <c r="AI737" s="64"/>
      <c r="AJ737" s="64"/>
      <c r="AK737" s="64"/>
      <c r="AL737" s="64"/>
      <c r="AM737" s="64"/>
      <c r="AN737" s="64"/>
      <c r="AO737" s="64"/>
    </row>
    <row r="738" spans="22:41" x14ac:dyDescent="0.3">
      <c r="V738" s="64"/>
      <c r="W738" s="64"/>
      <c r="AH738" s="64"/>
      <c r="AI738" s="64"/>
      <c r="AJ738" s="64"/>
      <c r="AK738" s="64"/>
      <c r="AL738" s="64"/>
      <c r="AM738" s="64"/>
      <c r="AN738" s="64"/>
      <c r="AO738" s="64"/>
    </row>
    <row r="739" spans="22:41" x14ac:dyDescent="0.3">
      <c r="V739" s="64"/>
      <c r="W739" s="64"/>
      <c r="AH739" s="64"/>
      <c r="AI739" s="64"/>
      <c r="AJ739" s="64"/>
      <c r="AK739" s="64"/>
      <c r="AL739" s="64"/>
      <c r="AM739" s="64"/>
      <c r="AN739" s="64"/>
      <c r="AO739" s="64"/>
    </row>
    <row r="740" spans="22:41" x14ac:dyDescent="0.3">
      <c r="V740" s="64"/>
      <c r="W740" s="64"/>
      <c r="AH740" s="64"/>
      <c r="AI740" s="64"/>
      <c r="AJ740" s="64"/>
      <c r="AK740" s="64"/>
      <c r="AL740" s="64"/>
      <c r="AM740" s="64"/>
      <c r="AN740" s="64"/>
      <c r="AO740" s="64"/>
    </row>
    <row r="741" spans="22:41" x14ac:dyDescent="0.3">
      <c r="V741" s="64"/>
      <c r="W741" s="64"/>
      <c r="AH741" s="64"/>
      <c r="AI741" s="64"/>
      <c r="AJ741" s="64"/>
      <c r="AK741" s="64"/>
      <c r="AL741" s="64"/>
      <c r="AM741" s="64"/>
      <c r="AN741" s="64"/>
      <c r="AO741" s="64"/>
    </row>
    <row r="742" spans="22:41" x14ac:dyDescent="0.3">
      <c r="V742" s="64"/>
      <c r="W742" s="64"/>
      <c r="AH742" s="64"/>
      <c r="AI742" s="64"/>
      <c r="AJ742" s="64"/>
      <c r="AK742" s="64"/>
      <c r="AL742" s="64"/>
      <c r="AM742" s="64"/>
      <c r="AN742" s="64"/>
      <c r="AO742" s="64"/>
    </row>
    <row r="743" spans="22:41" x14ac:dyDescent="0.3">
      <c r="V743" s="64"/>
      <c r="W743" s="64"/>
      <c r="AH743" s="64"/>
      <c r="AI743" s="64"/>
      <c r="AJ743" s="64"/>
      <c r="AK743" s="64"/>
      <c r="AL743" s="64"/>
      <c r="AM743" s="64"/>
      <c r="AN743" s="64"/>
      <c r="AO743" s="64"/>
    </row>
    <row r="744" spans="22:41" x14ac:dyDescent="0.3">
      <c r="V744" s="64"/>
      <c r="W744" s="64"/>
      <c r="AH744" s="64"/>
      <c r="AI744" s="64"/>
      <c r="AJ744" s="64"/>
      <c r="AK744" s="64"/>
      <c r="AL744" s="64"/>
      <c r="AM744" s="64"/>
      <c r="AN744" s="64"/>
      <c r="AO744" s="64"/>
    </row>
    <row r="745" spans="22:41" x14ac:dyDescent="0.3">
      <c r="V745" s="64"/>
      <c r="W745" s="64"/>
      <c r="AH745" s="64"/>
      <c r="AI745" s="64"/>
      <c r="AJ745" s="64"/>
      <c r="AK745" s="64"/>
      <c r="AL745" s="64"/>
      <c r="AM745" s="64"/>
      <c r="AN745" s="64"/>
      <c r="AO745" s="64"/>
    </row>
    <row r="746" spans="22:41" x14ac:dyDescent="0.3">
      <c r="V746" s="64"/>
      <c r="W746" s="64"/>
      <c r="AH746" s="64"/>
      <c r="AI746" s="64"/>
      <c r="AJ746" s="64"/>
      <c r="AK746" s="64"/>
      <c r="AL746" s="64"/>
      <c r="AM746" s="64"/>
      <c r="AN746" s="64"/>
      <c r="AO746" s="64"/>
    </row>
    <row r="747" spans="22:41" x14ac:dyDescent="0.3">
      <c r="V747" s="64"/>
      <c r="W747" s="64"/>
      <c r="AH747" s="64"/>
      <c r="AI747" s="64"/>
      <c r="AJ747" s="64"/>
      <c r="AK747" s="64"/>
      <c r="AL747" s="64"/>
      <c r="AM747" s="64"/>
      <c r="AN747" s="64"/>
      <c r="AO747" s="64"/>
    </row>
    <row r="748" spans="22:41" x14ac:dyDescent="0.3">
      <c r="V748" s="64"/>
      <c r="W748" s="64"/>
      <c r="AH748" s="64"/>
      <c r="AI748" s="64"/>
      <c r="AJ748" s="64"/>
      <c r="AK748" s="64"/>
      <c r="AL748" s="64"/>
      <c r="AM748" s="64"/>
      <c r="AN748" s="64"/>
      <c r="AO748" s="64"/>
    </row>
    <row r="749" spans="22:41" x14ac:dyDescent="0.3">
      <c r="V749" s="64"/>
      <c r="W749" s="64"/>
      <c r="AH749" s="64"/>
      <c r="AI749" s="64"/>
      <c r="AJ749" s="64"/>
      <c r="AK749" s="64"/>
      <c r="AL749" s="64"/>
      <c r="AM749" s="64"/>
      <c r="AN749" s="64"/>
      <c r="AO749" s="64"/>
    </row>
    <row r="750" spans="22:41" x14ac:dyDescent="0.3">
      <c r="V750" s="64"/>
      <c r="W750" s="64"/>
      <c r="AH750" s="64"/>
      <c r="AI750" s="64"/>
      <c r="AJ750" s="64"/>
      <c r="AK750" s="64"/>
      <c r="AL750" s="64"/>
      <c r="AM750" s="64"/>
      <c r="AN750" s="64"/>
      <c r="AO750" s="64"/>
    </row>
    <row r="751" spans="22:41" x14ac:dyDescent="0.3">
      <c r="V751" s="64"/>
      <c r="W751" s="64"/>
      <c r="AH751" s="64"/>
      <c r="AI751" s="64"/>
      <c r="AJ751" s="64"/>
      <c r="AK751" s="64"/>
      <c r="AL751" s="64"/>
      <c r="AM751" s="64"/>
      <c r="AN751" s="64"/>
      <c r="AO751" s="64"/>
    </row>
    <row r="752" spans="22:41" x14ac:dyDescent="0.3">
      <c r="V752" s="64"/>
      <c r="W752" s="64"/>
      <c r="AH752" s="64"/>
      <c r="AI752" s="64"/>
      <c r="AJ752" s="64"/>
      <c r="AK752" s="64"/>
      <c r="AL752" s="64"/>
      <c r="AM752" s="64"/>
      <c r="AN752" s="64"/>
      <c r="AO752" s="64"/>
    </row>
    <row r="753" spans="22:41" x14ac:dyDescent="0.3">
      <c r="V753" s="64"/>
      <c r="W753" s="64"/>
      <c r="AH753" s="64"/>
      <c r="AI753" s="64"/>
      <c r="AJ753" s="64"/>
      <c r="AK753" s="64"/>
      <c r="AL753" s="64"/>
      <c r="AM753" s="64"/>
      <c r="AN753" s="64"/>
      <c r="AO753" s="64"/>
    </row>
    <row r="754" spans="22:41" x14ac:dyDescent="0.3">
      <c r="V754" s="64"/>
      <c r="W754" s="64"/>
      <c r="AH754" s="64"/>
      <c r="AI754" s="64"/>
      <c r="AJ754" s="64"/>
      <c r="AK754" s="64"/>
      <c r="AL754" s="64"/>
      <c r="AM754" s="64"/>
      <c r="AN754" s="64"/>
      <c r="AO754" s="64"/>
    </row>
    <row r="755" spans="22:41" x14ac:dyDescent="0.3">
      <c r="V755" s="64"/>
      <c r="W755" s="64"/>
      <c r="AH755" s="64"/>
      <c r="AI755" s="64"/>
      <c r="AJ755" s="64"/>
      <c r="AK755" s="64"/>
      <c r="AL755" s="64"/>
      <c r="AM755" s="64"/>
      <c r="AN755" s="64"/>
      <c r="AO755" s="64"/>
    </row>
    <row r="756" spans="22:41" x14ac:dyDescent="0.3">
      <c r="V756" s="64"/>
      <c r="W756" s="64"/>
      <c r="AH756" s="64"/>
      <c r="AI756" s="64"/>
      <c r="AJ756" s="64"/>
      <c r="AK756" s="64"/>
      <c r="AL756" s="64"/>
      <c r="AM756" s="64"/>
      <c r="AN756" s="64"/>
      <c r="AO756" s="64"/>
    </row>
    <row r="757" spans="22:41" x14ac:dyDescent="0.3">
      <c r="V757" s="64"/>
      <c r="W757" s="64"/>
      <c r="AH757" s="64"/>
      <c r="AI757" s="64"/>
      <c r="AJ757" s="64"/>
      <c r="AK757" s="64"/>
      <c r="AL757" s="64"/>
      <c r="AM757" s="64"/>
      <c r="AN757" s="64"/>
      <c r="AO757" s="64"/>
    </row>
    <row r="758" spans="22:41" x14ac:dyDescent="0.3">
      <c r="V758" s="64"/>
      <c r="W758" s="64"/>
      <c r="AH758" s="64"/>
      <c r="AI758" s="64"/>
      <c r="AJ758" s="64"/>
      <c r="AK758" s="64"/>
      <c r="AL758" s="64"/>
      <c r="AM758" s="64"/>
      <c r="AN758" s="64"/>
      <c r="AO758" s="64"/>
    </row>
    <row r="759" spans="22:41" x14ac:dyDescent="0.3">
      <c r="V759" s="64"/>
      <c r="W759" s="64"/>
      <c r="AH759" s="64"/>
      <c r="AI759" s="64"/>
      <c r="AJ759" s="64"/>
      <c r="AK759" s="64"/>
      <c r="AL759" s="64"/>
      <c r="AM759" s="64"/>
      <c r="AN759" s="64"/>
      <c r="AO759" s="64"/>
    </row>
    <row r="760" spans="22:41" x14ac:dyDescent="0.3">
      <c r="V760" s="64"/>
      <c r="W760" s="64"/>
      <c r="AH760" s="64"/>
      <c r="AI760" s="64"/>
      <c r="AJ760" s="64"/>
      <c r="AK760" s="64"/>
      <c r="AL760" s="64"/>
      <c r="AM760" s="64"/>
      <c r="AN760" s="64"/>
      <c r="AO760" s="64"/>
    </row>
    <row r="761" spans="22:41" x14ac:dyDescent="0.3">
      <c r="V761" s="64"/>
      <c r="W761" s="64"/>
      <c r="AH761" s="64"/>
      <c r="AI761" s="64"/>
      <c r="AJ761" s="64"/>
      <c r="AK761" s="64"/>
      <c r="AL761" s="64"/>
      <c r="AM761" s="64"/>
      <c r="AN761" s="64"/>
      <c r="AO761" s="64"/>
    </row>
    <row r="762" spans="22:41" x14ac:dyDescent="0.3">
      <c r="V762" s="64"/>
      <c r="W762" s="64"/>
      <c r="AH762" s="64"/>
      <c r="AI762" s="64"/>
      <c r="AJ762" s="64"/>
      <c r="AK762" s="64"/>
      <c r="AL762" s="64"/>
      <c r="AM762" s="64"/>
      <c r="AN762" s="64"/>
      <c r="AO762" s="64"/>
    </row>
    <row r="763" spans="22:41" x14ac:dyDescent="0.3">
      <c r="V763" s="64"/>
      <c r="W763" s="64"/>
      <c r="AH763" s="64"/>
      <c r="AI763" s="64"/>
      <c r="AJ763" s="64"/>
      <c r="AK763" s="64"/>
      <c r="AL763" s="64"/>
      <c r="AM763" s="64"/>
      <c r="AN763" s="64"/>
      <c r="AO763" s="64"/>
    </row>
    <row r="764" spans="22:41" x14ac:dyDescent="0.3">
      <c r="V764" s="64"/>
      <c r="W764" s="64"/>
      <c r="AH764" s="64"/>
      <c r="AI764" s="64"/>
      <c r="AJ764" s="64"/>
      <c r="AK764" s="64"/>
      <c r="AL764" s="64"/>
      <c r="AM764" s="64"/>
      <c r="AN764" s="64"/>
      <c r="AO764" s="64"/>
    </row>
    <row r="765" spans="22:41" x14ac:dyDescent="0.3">
      <c r="V765" s="64"/>
      <c r="W765" s="64"/>
      <c r="AH765" s="64"/>
      <c r="AI765" s="64"/>
      <c r="AJ765" s="64"/>
      <c r="AK765" s="64"/>
      <c r="AL765" s="64"/>
      <c r="AM765" s="64"/>
      <c r="AN765" s="64"/>
      <c r="AO765" s="64"/>
    </row>
    <row r="766" spans="22:41" x14ac:dyDescent="0.3">
      <c r="V766" s="64"/>
      <c r="W766" s="64"/>
      <c r="AH766" s="64"/>
      <c r="AI766" s="64"/>
      <c r="AJ766" s="64"/>
      <c r="AK766" s="64"/>
      <c r="AL766" s="64"/>
      <c r="AM766" s="64"/>
      <c r="AN766" s="64"/>
      <c r="AO766" s="64"/>
    </row>
    <row r="767" spans="22:41" x14ac:dyDescent="0.3">
      <c r="V767" s="64"/>
      <c r="W767" s="64"/>
      <c r="AH767" s="64"/>
      <c r="AI767" s="64"/>
      <c r="AJ767" s="64"/>
      <c r="AK767" s="64"/>
      <c r="AL767" s="64"/>
      <c r="AM767" s="64"/>
      <c r="AN767" s="64"/>
      <c r="AO767" s="64"/>
    </row>
    <row r="768" spans="22:41" x14ac:dyDescent="0.3">
      <c r="V768" s="64"/>
      <c r="W768" s="64"/>
      <c r="AH768" s="64"/>
      <c r="AI768" s="64"/>
      <c r="AJ768" s="64"/>
      <c r="AK768" s="64"/>
      <c r="AL768" s="64"/>
      <c r="AM768" s="64"/>
      <c r="AN768" s="64"/>
      <c r="AO768" s="64"/>
    </row>
    <row r="769" spans="22:41" x14ac:dyDescent="0.3">
      <c r="V769" s="64"/>
      <c r="W769" s="64"/>
      <c r="AH769" s="64"/>
      <c r="AI769" s="64"/>
      <c r="AJ769" s="64"/>
      <c r="AK769" s="64"/>
      <c r="AL769" s="64"/>
      <c r="AM769" s="64"/>
      <c r="AN769" s="64"/>
      <c r="AO769" s="64"/>
    </row>
    <row r="770" spans="22:41" x14ac:dyDescent="0.3">
      <c r="V770" s="64"/>
      <c r="W770" s="64"/>
      <c r="AH770" s="64"/>
      <c r="AI770" s="64"/>
      <c r="AJ770" s="64"/>
      <c r="AK770" s="64"/>
      <c r="AL770" s="64"/>
      <c r="AM770" s="64"/>
      <c r="AN770" s="64"/>
      <c r="AO770" s="64"/>
    </row>
    <row r="771" spans="22:41" x14ac:dyDescent="0.3">
      <c r="V771" s="64"/>
      <c r="W771" s="64"/>
      <c r="AH771" s="64"/>
      <c r="AI771" s="64"/>
      <c r="AJ771" s="64"/>
      <c r="AK771" s="64"/>
      <c r="AL771" s="64"/>
      <c r="AM771" s="64"/>
      <c r="AN771" s="64"/>
      <c r="AO771" s="64"/>
    </row>
    <row r="772" spans="22:41" x14ac:dyDescent="0.3">
      <c r="V772" s="64"/>
      <c r="W772" s="64"/>
      <c r="AH772" s="64"/>
      <c r="AI772" s="64"/>
      <c r="AJ772" s="64"/>
      <c r="AK772" s="64"/>
      <c r="AL772" s="64"/>
      <c r="AM772" s="64"/>
      <c r="AN772" s="64"/>
      <c r="AO772" s="64"/>
    </row>
    <row r="773" spans="22:41" x14ac:dyDescent="0.3">
      <c r="V773" s="64"/>
      <c r="W773" s="64"/>
      <c r="AH773" s="64"/>
      <c r="AI773" s="64"/>
      <c r="AJ773" s="64"/>
      <c r="AK773" s="64"/>
      <c r="AL773" s="64"/>
      <c r="AM773" s="64"/>
      <c r="AN773" s="64"/>
      <c r="AO773" s="64"/>
    </row>
    <row r="774" spans="22:41" x14ac:dyDescent="0.3">
      <c r="V774" s="64"/>
      <c r="W774" s="64"/>
      <c r="AH774" s="64"/>
      <c r="AI774" s="64"/>
      <c r="AJ774" s="64"/>
      <c r="AK774" s="64"/>
      <c r="AL774" s="64"/>
      <c r="AM774" s="64"/>
      <c r="AN774" s="64"/>
      <c r="AO774" s="64"/>
    </row>
    <row r="775" spans="22:41" x14ac:dyDescent="0.3">
      <c r="V775" s="64"/>
      <c r="W775" s="64"/>
      <c r="AH775" s="64"/>
      <c r="AI775" s="64"/>
      <c r="AJ775" s="64"/>
      <c r="AK775" s="64"/>
      <c r="AL775" s="64"/>
      <c r="AM775" s="64"/>
      <c r="AN775" s="64"/>
      <c r="AO775" s="64"/>
    </row>
    <row r="776" spans="22:41" x14ac:dyDescent="0.3">
      <c r="V776" s="64"/>
      <c r="W776" s="64"/>
      <c r="AH776" s="64"/>
      <c r="AI776" s="64"/>
      <c r="AJ776" s="64"/>
      <c r="AK776" s="64"/>
      <c r="AL776" s="64"/>
      <c r="AM776" s="64"/>
      <c r="AN776" s="64"/>
      <c r="AO776" s="64"/>
    </row>
    <row r="777" spans="22:41" x14ac:dyDescent="0.3">
      <c r="V777" s="64"/>
      <c r="W777" s="64"/>
      <c r="AH777" s="64"/>
      <c r="AI777" s="64"/>
      <c r="AJ777" s="64"/>
      <c r="AK777" s="64"/>
      <c r="AL777" s="64"/>
      <c r="AM777" s="64"/>
      <c r="AN777" s="64"/>
      <c r="AO777" s="64"/>
    </row>
    <row r="778" spans="22:41" x14ac:dyDescent="0.3">
      <c r="V778" s="64"/>
      <c r="W778" s="64"/>
      <c r="AH778" s="64"/>
      <c r="AI778" s="64"/>
      <c r="AJ778" s="64"/>
      <c r="AK778" s="64"/>
      <c r="AL778" s="64"/>
      <c r="AM778" s="64"/>
      <c r="AN778" s="64"/>
      <c r="AO778" s="64"/>
    </row>
    <row r="779" spans="22:41" x14ac:dyDescent="0.3">
      <c r="V779" s="64"/>
      <c r="W779" s="64"/>
      <c r="AH779" s="64"/>
      <c r="AI779" s="64"/>
      <c r="AJ779" s="64"/>
      <c r="AK779" s="64"/>
      <c r="AL779" s="64"/>
      <c r="AM779" s="64"/>
      <c r="AN779" s="64"/>
      <c r="AO779" s="64"/>
    </row>
    <row r="780" spans="22:41" x14ac:dyDescent="0.3">
      <c r="V780" s="64"/>
      <c r="W780" s="64"/>
      <c r="AH780" s="64"/>
      <c r="AI780" s="64"/>
      <c r="AJ780" s="64"/>
      <c r="AK780" s="64"/>
      <c r="AL780" s="64"/>
      <c r="AM780" s="64"/>
      <c r="AN780" s="64"/>
      <c r="AO780" s="64"/>
    </row>
    <row r="781" spans="22:41" x14ac:dyDescent="0.3">
      <c r="V781" s="64"/>
      <c r="W781" s="64"/>
      <c r="AH781" s="64"/>
      <c r="AI781" s="64"/>
      <c r="AJ781" s="64"/>
      <c r="AK781" s="64"/>
      <c r="AL781" s="64"/>
      <c r="AM781" s="64"/>
      <c r="AN781" s="64"/>
      <c r="AO781" s="64"/>
    </row>
    <row r="782" spans="22:41" x14ac:dyDescent="0.3">
      <c r="V782" s="64"/>
      <c r="W782" s="64"/>
      <c r="AH782" s="64"/>
      <c r="AI782" s="64"/>
      <c r="AJ782" s="64"/>
      <c r="AK782" s="64"/>
      <c r="AL782" s="64"/>
      <c r="AM782" s="64"/>
      <c r="AN782" s="64"/>
      <c r="AO782" s="64"/>
    </row>
    <row r="783" spans="22:41" x14ac:dyDescent="0.3">
      <c r="V783" s="64"/>
      <c r="W783" s="64"/>
      <c r="AH783" s="64"/>
      <c r="AI783" s="64"/>
      <c r="AJ783" s="64"/>
      <c r="AK783" s="64"/>
      <c r="AL783" s="64"/>
      <c r="AM783" s="64"/>
      <c r="AN783" s="64"/>
      <c r="AO783" s="64"/>
    </row>
    <row r="784" spans="22:41" x14ac:dyDescent="0.3">
      <c r="V784" s="64"/>
      <c r="W784" s="64"/>
      <c r="AH784" s="64"/>
      <c r="AI784" s="64"/>
      <c r="AJ784" s="64"/>
      <c r="AK784" s="64"/>
      <c r="AL784" s="64"/>
      <c r="AM784" s="64"/>
      <c r="AN784" s="64"/>
      <c r="AO784" s="64"/>
    </row>
    <row r="785" spans="22:41" x14ac:dyDescent="0.3">
      <c r="V785" s="64"/>
      <c r="W785" s="64"/>
      <c r="AH785" s="64"/>
      <c r="AI785" s="64"/>
      <c r="AJ785" s="64"/>
      <c r="AK785" s="64"/>
      <c r="AL785" s="64"/>
      <c r="AM785" s="64"/>
      <c r="AN785" s="64"/>
      <c r="AO785" s="64"/>
    </row>
    <row r="786" spans="22:41" x14ac:dyDescent="0.3">
      <c r="V786" s="64"/>
      <c r="W786" s="64"/>
      <c r="AH786" s="64"/>
      <c r="AI786" s="64"/>
      <c r="AJ786" s="64"/>
      <c r="AK786" s="64"/>
      <c r="AL786" s="64"/>
      <c r="AM786" s="64"/>
      <c r="AN786" s="64"/>
      <c r="AO786" s="64"/>
    </row>
    <row r="787" spans="22:41" x14ac:dyDescent="0.3">
      <c r="V787" s="64"/>
      <c r="W787" s="64"/>
      <c r="AH787" s="64"/>
      <c r="AI787" s="64"/>
      <c r="AJ787" s="64"/>
      <c r="AK787" s="64"/>
      <c r="AL787" s="64"/>
      <c r="AM787" s="64"/>
      <c r="AN787" s="64"/>
      <c r="AO787" s="64"/>
    </row>
    <row r="788" spans="22:41" x14ac:dyDescent="0.3">
      <c r="V788" s="64"/>
      <c r="W788" s="64"/>
      <c r="AH788" s="64"/>
      <c r="AI788" s="64"/>
      <c r="AJ788" s="64"/>
      <c r="AK788" s="64"/>
      <c r="AL788" s="64"/>
      <c r="AM788" s="64"/>
      <c r="AN788" s="64"/>
      <c r="AO788" s="64"/>
    </row>
    <row r="789" spans="22:41" x14ac:dyDescent="0.3">
      <c r="V789" s="64"/>
      <c r="W789" s="64"/>
      <c r="AH789" s="64"/>
      <c r="AI789" s="64"/>
      <c r="AJ789" s="64"/>
      <c r="AK789" s="64"/>
      <c r="AL789" s="64"/>
      <c r="AM789" s="64"/>
      <c r="AN789" s="64"/>
      <c r="AO789" s="64"/>
    </row>
    <row r="790" spans="22:41" x14ac:dyDescent="0.3">
      <c r="V790" s="64"/>
      <c r="W790" s="64"/>
      <c r="AH790" s="64"/>
      <c r="AI790" s="64"/>
      <c r="AJ790" s="64"/>
      <c r="AK790" s="64"/>
      <c r="AL790" s="64"/>
      <c r="AM790" s="64"/>
      <c r="AN790" s="64"/>
      <c r="AO790" s="64"/>
    </row>
    <row r="791" spans="22:41" x14ac:dyDescent="0.3">
      <c r="V791" s="64"/>
      <c r="W791" s="64"/>
      <c r="AH791" s="64"/>
      <c r="AI791" s="64"/>
      <c r="AJ791" s="64"/>
      <c r="AK791" s="64"/>
      <c r="AL791" s="64"/>
      <c r="AM791" s="64"/>
      <c r="AN791" s="64"/>
      <c r="AO791" s="64"/>
    </row>
    <row r="792" spans="22:41" x14ac:dyDescent="0.3">
      <c r="V792" s="64"/>
      <c r="W792" s="64"/>
      <c r="AH792" s="64"/>
      <c r="AI792" s="64"/>
      <c r="AJ792" s="64"/>
      <c r="AK792" s="64"/>
      <c r="AL792" s="64"/>
      <c r="AM792" s="64"/>
      <c r="AN792" s="64"/>
      <c r="AO792" s="64"/>
    </row>
    <row r="793" spans="22:41" x14ac:dyDescent="0.3">
      <c r="V793" s="64"/>
      <c r="W793" s="64"/>
      <c r="AH793" s="64"/>
      <c r="AI793" s="64"/>
      <c r="AJ793" s="64"/>
      <c r="AK793" s="64"/>
      <c r="AL793" s="64"/>
      <c r="AM793" s="64"/>
      <c r="AN793" s="64"/>
      <c r="AO793" s="64"/>
    </row>
    <row r="794" spans="22:41" x14ac:dyDescent="0.3">
      <c r="V794" s="64"/>
      <c r="W794" s="64"/>
      <c r="AH794" s="64"/>
      <c r="AI794" s="64"/>
      <c r="AJ794" s="64"/>
      <c r="AK794" s="64"/>
      <c r="AL794" s="64"/>
      <c r="AM794" s="64"/>
      <c r="AN794" s="64"/>
      <c r="AO794" s="64"/>
    </row>
    <row r="795" spans="22:41" x14ac:dyDescent="0.3">
      <c r="V795" s="64"/>
      <c r="W795" s="64"/>
      <c r="AH795" s="64"/>
      <c r="AI795" s="64"/>
      <c r="AJ795" s="64"/>
      <c r="AK795" s="64"/>
      <c r="AL795" s="64"/>
      <c r="AM795" s="64"/>
      <c r="AN795" s="64"/>
      <c r="AO795" s="64"/>
    </row>
    <row r="796" spans="22:41" x14ac:dyDescent="0.3">
      <c r="V796" s="64"/>
      <c r="W796" s="64"/>
      <c r="AH796" s="64"/>
      <c r="AI796" s="64"/>
      <c r="AJ796" s="64"/>
      <c r="AK796" s="64"/>
      <c r="AL796" s="64"/>
      <c r="AM796" s="64"/>
      <c r="AN796" s="64"/>
      <c r="AO796" s="64"/>
    </row>
    <row r="797" spans="22:41" x14ac:dyDescent="0.3">
      <c r="V797" s="64"/>
      <c r="W797" s="64"/>
      <c r="AH797" s="64"/>
      <c r="AI797" s="64"/>
      <c r="AJ797" s="64"/>
      <c r="AK797" s="64"/>
      <c r="AL797" s="64"/>
      <c r="AM797" s="64"/>
      <c r="AN797" s="64"/>
      <c r="AO797" s="64"/>
    </row>
    <row r="798" spans="22:41" x14ac:dyDescent="0.3">
      <c r="V798" s="64"/>
      <c r="W798" s="64"/>
      <c r="AH798" s="64"/>
      <c r="AI798" s="64"/>
      <c r="AJ798" s="64"/>
      <c r="AK798" s="64"/>
      <c r="AL798" s="64"/>
      <c r="AM798" s="64"/>
      <c r="AN798" s="64"/>
      <c r="AO798" s="64"/>
    </row>
    <row r="799" spans="22:41" x14ac:dyDescent="0.3">
      <c r="V799" s="64"/>
      <c r="W799" s="64"/>
      <c r="AH799" s="64"/>
      <c r="AI799" s="64"/>
      <c r="AJ799" s="64"/>
      <c r="AK799" s="64"/>
      <c r="AL799" s="64"/>
      <c r="AM799" s="64"/>
      <c r="AN799" s="64"/>
      <c r="AO799" s="64"/>
    </row>
    <row r="800" spans="22:41" x14ac:dyDescent="0.3">
      <c r="V800" s="64"/>
      <c r="W800" s="64"/>
      <c r="AH800" s="64"/>
      <c r="AI800" s="64"/>
      <c r="AJ800" s="64"/>
      <c r="AK800" s="64"/>
      <c r="AL800" s="64"/>
      <c r="AM800" s="64"/>
      <c r="AN800" s="64"/>
      <c r="AO800" s="64"/>
    </row>
    <row r="801" spans="22:41" x14ac:dyDescent="0.3">
      <c r="V801" s="64"/>
      <c r="W801" s="64"/>
      <c r="AH801" s="64"/>
      <c r="AI801" s="64"/>
      <c r="AJ801" s="64"/>
      <c r="AK801" s="64"/>
      <c r="AL801" s="64"/>
      <c r="AM801" s="64"/>
      <c r="AN801" s="64"/>
      <c r="AO801" s="64"/>
    </row>
    <row r="802" spans="22:41" x14ac:dyDescent="0.3">
      <c r="V802" s="64"/>
      <c r="W802" s="64"/>
      <c r="AH802" s="64"/>
      <c r="AI802" s="64"/>
      <c r="AJ802" s="64"/>
      <c r="AK802" s="64"/>
      <c r="AL802" s="64"/>
      <c r="AM802" s="64"/>
      <c r="AN802" s="64"/>
      <c r="AO802" s="64"/>
    </row>
    <row r="803" spans="22:41" x14ac:dyDescent="0.3">
      <c r="V803" s="64"/>
      <c r="W803" s="64"/>
      <c r="AH803" s="64"/>
      <c r="AI803" s="64"/>
      <c r="AJ803" s="64"/>
      <c r="AK803" s="64"/>
      <c r="AL803" s="64"/>
      <c r="AM803" s="64"/>
      <c r="AN803" s="64"/>
      <c r="AO803" s="64"/>
    </row>
    <row r="804" spans="22:41" x14ac:dyDescent="0.3">
      <c r="V804" s="64"/>
      <c r="W804" s="64"/>
      <c r="AH804" s="64"/>
      <c r="AI804" s="64"/>
      <c r="AJ804" s="64"/>
      <c r="AK804" s="64"/>
      <c r="AL804" s="64"/>
      <c r="AM804" s="64"/>
      <c r="AN804" s="64"/>
      <c r="AO804" s="64"/>
    </row>
    <row r="805" spans="22:41" x14ac:dyDescent="0.3">
      <c r="V805" s="64"/>
      <c r="W805" s="64"/>
      <c r="AH805" s="64"/>
      <c r="AI805" s="64"/>
      <c r="AJ805" s="64"/>
      <c r="AK805" s="64"/>
      <c r="AL805" s="64"/>
      <c r="AM805" s="64"/>
      <c r="AN805" s="64"/>
      <c r="AO805" s="64"/>
    </row>
    <row r="806" spans="22:41" x14ac:dyDescent="0.3">
      <c r="V806" s="64"/>
      <c r="W806" s="64"/>
      <c r="AH806" s="64"/>
      <c r="AI806" s="64"/>
      <c r="AJ806" s="64"/>
      <c r="AK806" s="64"/>
      <c r="AL806" s="64"/>
      <c r="AM806" s="64"/>
      <c r="AN806" s="64"/>
      <c r="AO806" s="64"/>
    </row>
    <row r="807" spans="22:41" x14ac:dyDescent="0.3">
      <c r="V807" s="64"/>
      <c r="W807" s="64"/>
      <c r="AH807" s="64"/>
      <c r="AI807" s="64"/>
      <c r="AJ807" s="64"/>
      <c r="AK807" s="64"/>
      <c r="AL807" s="64"/>
      <c r="AM807" s="64"/>
      <c r="AN807" s="64"/>
      <c r="AO807" s="64"/>
    </row>
    <row r="808" spans="22:41" x14ac:dyDescent="0.3">
      <c r="V808" s="64"/>
      <c r="W808" s="64"/>
      <c r="AH808" s="64"/>
      <c r="AI808" s="64"/>
      <c r="AJ808" s="64"/>
      <c r="AK808" s="64"/>
      <c r="AL808" s="64"/>
      <c r="AM808" s="64"/>
      <c r="AN808" s="64"/>
      <c r="AO808" s="64"/>
    </row>
    <row r="809" spans="22:41" x14ac:dyDescent="0.3">
      <c r="V809" s="64"/>
      <c r="W809" s="64"/>
      <c r="AH809" s="64"/>
      <c r="AI809" s="64"/>
      <c r="AJ809" s="64"/>
      <c r="AK809" s="64"/>
      <c r="AL809" s="64"/>
      <c r="AM809" s="64"/>
      <c r="AN809" s="64"/>
      <c r="AO809" s="64"/>
    </row>
    <row r="810" spans="22:41" x14ac:dyDescent="0.3">
      <c r="V810" s="64"/>
      <c r="W810" s="64"/>
      <c r="AH810" s="64"/>
      <c r="AI810" s="64"/>
      <c r="AJ810" s="64"/>
      <c r="AK810" s="64"/>
      <c r="AL810" s="64"/>
      <c r="AM810" s="64"/>
      <c r="AN810" s="64"/>
      <c r="AO810" s="64"/>
    </row>
    <row r="811" spans="22:41" x14ac:dyDescent="0.3">
      <c r="V811" s="64"/>
      <c r="W811" s="64"/>
      <c r="AH811" s="64"/>
      <c r="AI811" s="64"/>
      <c r="AJ811" s="64"/>
      <c r="AK811" s="64"/>
      <c r="AL811" s="64"/>
      <c r="AM811" s="64"/>
      <c r="AN811" s="64"/>
      <c r="AO811" s="64"/>
    </row>
    <row r="812" spans="22:41" x14ac:dyDescent="0.3">
      <c r="V812" s="64"/>
      <c r="W812" s="64"/>
      <c r="AH812" s="64"/>
      <c r="AI812" s="64"/>
      <c r="AJ812" s="64"/>
      <c r="AK812" s="64"/>
      <c r="AL812" s="64"/>
      <c r="AM812" s="64"/>
      <c r="AN812" s="64"/>
      <c r="AO812" s="64"/>
    </row>
    <row r="813" spans="22:41" x14ac:dyDescent="0.3">
      <c r="V813" s="64"/>
      <c r="W813" s="64"/>
      <c r="AH813" s="64"/>
      <c r="AI813" s="64"/>
      <c r="AJ813" s="64"/>
      <c r="AK813" s="64"/>
      <c r="AL813" s="64"/>
      <c r="AM813" s="64"/>
      <c r="AN813" s="64"/>
      <c r="AO813" s="64"/>
    </row>
    <row r="814" spans="22:41" x14ac:dyDescent="0.3">
      <c r="V814" s="64"/>
      <c r="W814" s="64"/>
      <c r="AH814" s="64"/>
      <c r="AI814" s="64"/>
      <c r="AJ814" s="64"/>
      <c r="AK814" s="64"/>
      <c r="AL814" s="64"/>
      <c r="AM814" s="64"/>
      <c r="AN814" s="64"/>
      <c r="AO814" s="64"/>
    </row>
    <row r="815" spans="22:41" x14ac:dyDescent="0.3">
      <c r="V815" s="64"/>
      <c r="W815" s="64"/>
      <c r="AH815" s="64"/>
      <c r="AI815" s="64"/>
      <c r="AJ815" s="64"/>
      <c r="AK815" s="64"/>
      <c r="AL815" s="64"/>
      <c r="AM815" s="64"/>
      <c r="AN815" s="64"/>
      <c r="AO815" s="64"/>
    </row>
    <row r="816" spans="22:41" x14ac:dyDescent="0.3">
      <c r="V816" s="64"/>
      <c r="W816" s="64"/>
      <c r="AH816" s="64"/>
      <c r="AI816" s="64"/>
      <c r="AJ816" s="64"/>
      <c r="AK816" s="64"/>
      <c r="AL816" s="64"/>
      <c r="AM816" s="64"/>
      <c r="AN816" s="64"/>
      <c r="AO816" s="64"/>
    </row>
    <row r="817" spans="22:41" x14ac:dyDescent="0.3">
      <c r="V817" s="64"/>
      <c r="W817" s="64"/>
      <c r="AH817" s="64"/>
      <c r="AI817" s="64"/>
      <c r="AJ817" s="64"/>
      <c r="AK817" s="64"/>
      <c r="AL817" s="64"/>
      <c r="AM817" s="64"/>
      <c r="AN817" s="64"/>
      <c r="AO817" s="64"/>
    </row>
    <row r="818" spans="22:41" x14ac:dyDescent="0.3">
      <c r="V818" s="64"/>
      <c r="W818" s="64"/>
      <c r="AH818" s="64"/>
      <c r="AI818" s="64"/>
      <c r="AJ818" s="64"/>
      <c r="AK818" s="64"/>
      <c r="AL818" s="64"/>
      <c r="AM818" s="64"/>
      <c r="AN818" s="64"/>
      <c r="AO818" s="64"/>
    </row>
    <row r="819" spans="22:41" x14ac:dyDescent="0.3">
      <c r="V819" s="64"/>
      <c r="W819" s="64"/>
      <c r="AH819" s="64"/>
      <c r="AI819" s="64"/>
      <c r="AJ819" s="64"/>
      <c r="AK819" s="64"/>
      <c r="AL819" s="64"/>
      <c r="AM819" s="64"/>
      <c r="AN819" s="64"/>
      <c r="AO819" s="64"/>
    </row>
    <row r="820" spans="22:41" x14ac:dyDescent="0.3">
      <c r="V820" s="64"/>
      <c r="W820" s="64"/>
      <c r="AH820" s="64"/>
      <c r="AI820" s="64"/>
      <c r="AJ820" s="64"/>
      <c r="AK820" s="64"/>
      <c r="AL820" s="64"/>
      <c r="AM820" s="64"/>
      <c r="AN820" s="64"/>
      <c r="AO820" s="64"/>
    </row>
    <row r="821" spans="22:41" x14ac:dyDescent="0.3">
      <c r="V821" s="64"/>
      <c r="W821" s="64"/>
      <c r="AH821" s="64"/>
      <c r="AI821" s="64"/>
      <c r="AJ821" s="64"/>
      <c r="AK821" s="64"/>
      <c r="AL821" s="64"/>
      <c r="AM821" s="64"/>
      <c r="AN821" s="64"/>
      <c r="AO821" s="64"/>
    </row>
    <row r="822" spans="22:41" x14ac:dyDescent="0.3">
      <c r="V822" s="64"/>
      <c r="W822" s="64"/>
      <c r="AH822" s="64"/>
      <c r="AI822" s="64"/>
      <c r="AJ822" s="64"/>
      <c r="AK822" s="64"/>
      <c r="AL822" s="64"/>
      <c r="AM822" s="64"/>
      <c r="AN822" s="64"/>
      <c r="AO822" s="64"/>
    </row>
    <row r="823" spans="22:41" x14ac:dyDescent="0.3">
      <c r="V823" s="64"/>
      <c r="W823" s="64"/>
      <c r="AH823" s="64"/>
      <c r="AI823" s="64"/>
      <c r="AJ823" s="64"/>
      <c r="AK823" s="64"/>
      <c r="AL823" s="64"/>
      <c r="AM823" s="64"/>
      <c r="AN823" s="64"/>
      <c r="AO823" s="64"/>
    </row>
    <row r="824" spans="22:41" x14ac:dyDescent="0.3">
      <c r="V824" s="64"/>
      <c r="W824" s="64"/>
      <c r="AH824" s="64"/>
      <c r="AI824" s="64"/>
      <c r="AJ824" s="64"/>
      <c r="AK824" s="64"/>
      <c r="AL824" s="64"/>
      <c r="AM824" s="64"/>
      <c r="AN824" s="64"/>
      <c r="AO824" s="64"/>
    </row>
    <row r="825" spans="22:41" x14ac:dyDescent="0.3">
      <c r="V825" s="64"/>
      <c r="W825" s="64"/>
      <c r="AH825" s="64"/>
      <c r="AI825" s="64"/>
      <c r="AJ825" s="64"/>
      <c r="AK825" s="64"/>
      <c r="AL825" s="64"/>
      <c r="AM825" s="64"/>
      <c r="AN825" s="64"/>
      <c r="AO825" s="64"/>
    </row>
    <row r="826" spans="22:41" x14ac:dyDescent="0.3">
      <c r="V826" s="64"/>
      <c r="W826" s="64"/>
      <c r="AH826" s="64"/>
      <c r="AI826" s="64"/>
      <c r="AJ826" s="64"/>
      <c r="AK826" s="64"/>
      <c r="AL826" s="64"/>
      <c r="AM826" s="64"/>
      <c r="AN826" s="64"/>
      <c r="AO826" s="64"/>
    </row>
    <row r="827" spans="22:41" x14ac:dyDescent="0.3">
      <c r="V827" s="64"/>
      <c r="W827" s="64"/>
      <c r="AH827" s="64"/>
      <c r="AI827" s="64"/>
      <c r="AJ827" s="64"/>
      <c r="AK827" s="64"/>
      <c r="AL827" s="64"/>
      <c r="AM827" s="64"/>
      <c r="AN827" s="64"/>
      <c r="AO827" s="64"/>
    </row>
    <row r="828" spans="22:41" x14ac:dyDescent="0.3">
      <c r="V828" s="64"/>
      <c r="W828" s="64"/>
      <c r="AH828" s="64"/>
      <c r="AI828" s="64"/>
      <c r="AJ828" s="64"/>
      <c r="AK828" s="64"/>
      <c r="AL828" s="64"/>
      <c r="AM828" s="64"/>
      <c r="AN828" s="64"/>
      <c r="AO828" s="64"/>
    </row>
    <row r="829" spans="22:41" x14ac:dyDescent="0.3">
      <c r="V829" s="64"/>
      <c r="W829" s="64"/>
      <c r="AH829" s="64"/>
      <c r="AI829" s="64"/>
      <c r="AJ829" s="64"/>
      <c r="AK829" s="64"/>
      <c r="AL829" s="64"/>
      <c r="AM829" s="64"/>
      <c r="AN829" s="64"/>
      <c r="AO829" s="64"/>
    </row>
    <row r="830" spans="22:41" x14ac:dyDescent="0.3">
      <c r="V830" s="64"/>
      <c r="W830" s="64"/>
      <c r="AH830" s="64"/>
      <c r="AI830" s="64"/>
      <c r="AJ830" s="64"/>
      <c r="AK830" s="64"/>
      <c r="AL830" s="64"/>
      <c r="AM830" s="64"/>
      <c r="AN830" s="64"/>
      <c r="AO830" s="64"/>
    </row>
    <row r="831" spans="22:41" x14ac:dyDescent="0.3">
      <c r="V831" s="64"/>
      <c r="W831" s="64"/>
      <c r="AH831" s="64"/>
      <c r="AI831" s="64"/>
      <c r="AJ831" s="64"/>
      <c r="AK831" s="64"/>
      <c r="AL831" s="64"/>
      <c r="AM831" s="64"/>
      <c r="AN831" s="64"/>
      <c r="AO831" s="64"/>
    </row>
    <row r="832" spans="22:41" x14ac:dyDescent="0.3">
      <c r="V832" s="64"/>
      <c r="W832" s="64"/>
      <c r="AH832" s="64"/>
      <c r="AI832" s="64"/>
      <c r="AJ832" s="64"/>
      <c r="AK832" s="64"/>
      <c r="AL832" s="64"/>
      <c r="AM832" s="64"/>
      <c r="AN832" s="64"/>
      <c r="AO832" s="64"/>
    </row>
    <row r="833" spans="22:41" x14ac:dyDescent="0.3">
      <c r="V833" s="64"/>
      <c r="W833" s="64"/>
      <c r="AH833" s="64"/>
      <c r="AI833" s="64"/>
      <c r="AJ833" s="64"/>
      <c r="AK833" s="64"/>
      <c r="AL833" s="64"/>
      <c r="AM833" s="64"/>
      <c r="AN833" s="64"/>
      <c r="AO833" s="64"/>
    </row>
    <row r="834" spans="22:41" x14ac:dyDescent="0.3">
      <c r="V834" s="64"/>
      <c r="W834" s="64"/>
      <c r="AH834" s="64"/>
      <c r="AI834" s="64"/>
      <c r="AJ834" s="64"/>
      <c r="AK834" s="64"/>
      <c r="AL834" s="64"/>
      <c r="AM834" s="64"/>
      <c r="AN834" s="64"/>
      <c r="AO834" s="64"/>
    </row>
    <row r="835" spans="22:41" x14ac:dyDescent="0.3">
      <c r="V835" s="64"/>
      <c r="W835" s="64"/>
      <c r="AH835" s="64"/>
      <c r="AI835" s="64"/>
      <c r="AJ835" s="64"/>
      <c r="AK835" s="64"/>
      <c r="AL835" s="64"/>
      <c r="AM835" s="64"/>
      <c r="AN835" s="64"/>
      <c r="AO835" s="64"/>
    </row>
    <row r="836" spans="22:41" x14ac:dyDescent="0.3">
      <c r="V836" s="64"/>
      <c r="W836" s="64"/>
      <c r="AH836" s="64"/>
      <c r="AI836" s="64"/>
      <c r="AJ836" s="64"/>
      <c r="AK836" s="64"/>
      <c r="AL836" s="64"/>
      <c r="AM836" s="64"/>
      <c r="AN836" s="64"/>
      <c r="AO836" s="64"/>
    </row>
    <row r="837" spans="22:41" x14ac:dyDescent="0.3">
      <c r="V837" s="64"/>
      <c r="W837" s="64"/>
      <c r="AH837" s="64"/>
      <c r="AI837" s="64"/>
      <c r="AJ837" s="64"/>
      <c r="AK837" s="64"/>
      <c r="AL837" s="64"/>
      <c r="AM837" s="64"/>
      <c r="AN837" s="64"/>
      <c r="AO837" s="64"/>
    </row>
    <row r="838" spans="22:41" x14ac:dyDescent="0.3">
      <c r="V838" s="64"/>
      <c r="W838" s="64"/>
      <c r="AH838" s="64"/>
      <c r="AI838" s="64"/>
      <c r="AJ838" s="64"/>
      <c r="AK838" s="64"/>
      <c r="AL838" s="64"/>
      <c r="AM838" s="64"/>
      <c r="AN838" s="64"/>
      <c r="AO838" s="64"/>
    </row>
    <row r="839" spans="22:41" x14ac:dyDescent="0.3">
      <c r="V839" s="64"/>
      <c r="W839" s="64"/>
      <c r="AH839" s="64"/>
      <c r="AI839" s="64"/>
      <c r="AJ839" s="64"/>
      <c r="AK839" s="64"/>
      <c r="AL839" s="64"/>
      <c r="AM839" s="64"/>
      <c r="AN839" s="64"/>
      <c r="AO839" s="64"/>
    </row>
    <row r="840" spans="22:41" x14ac:dyDescent="0.3">
      <c r="V840" s="64"/>
      <c r="W840" s="64"/>
      <c r="AH840" s="64"/>
      <c r="AI840" s="64"/>
      <c r="AJ840" s="64"/>
      <c r="AK840" s="64"/>
      <c r="AL840" s="64"/>
      <c r="AM840" s="64"/>
      <c r="AN840" s="64"/>
      <c r="AO840" s="64"/>
    </row>
    <row r="841" spans="22:41" x14ac:dyDescent="0.3">
      <c r="V841" s="64"/>
      <c r="W841" s="64"/>
      <c r="AH841" s="64"/>
      <c r="AI841" s="64"/>
      <c r="AJ841" s="64"/>
      <c r="AK841" s="64"/>
      <c r="AL841" s="64"/>
      <c r="AM841" s="64"/>
      <c r="AN841" s="64"/>
      <c r="AO841" s="64"/>
    </row>
    <row r="842" spans="22:41" x14ac:dyDescent="0.3">
      <c r="V842" s="64"/>
      <c r="W842" s="64"/>
      <c r="AH842" s="64"/>
      <c r="AI842" s="64"/>
      <c r="AJ842" s="64"/>
      <c r="AK842" s="64"/>
      <c r="AL842" s="64"/>
      <c r="AM842" s="64"/>
      <c r="AN842" s="64"/>
      <c r="AO842" s="64"/>
    </row>
    <row r="843" spans="22:41" x14ac:dyDescent="0.3">
      <c r="V843" s="64"/>
      <c r="W843" s="64"/>
      <c r="AH843" s="64"/>
      <c r="AI843" s="64"/>
      <c r="AJ843" s="64"/>
      <c r="AK843" s="64"/>
      <c r="AL843" s="64"/>
      <c r="AM843" s="64"/>
      <c r="AN843" s="64"/>
      <c r="AO843" s="64"/>
    </row>
    <row r="844" spans="22:41" x14ac:dyDescent="0.3">
      <c r="V844" s="64"/>
      <c r="W844" s="64"/>
      <c r="AH844" s="64"/>
      <c r="AI844" s="64"/>
      <c r="AJ844" s="64"/>
      <c r="AK844" s="64"/>
      <c r="AL844" s="64"/>
      <c r="AM844" s="64"/>
      <c r="AN844" s="64"/>
      <c r="AO844" s="64"/>
    </row>
    <row r="845" spans="22:41" x14ac:dyDescent="0.3">
      <c r="V845" s="64"/>
      <c r="W845" s="64"/>
      <c r="AH845" s="64"/>
      <c r="AI845" s="64"/>
      <c r="AJ845" s="64"/>
      <c r="AK845" s="64"/>
      <c r="AL845" s="64"/>
      <c r="AM845" s="64"/>
      <c r="AN845" s="64"/>
      <c r="AO845" s="64"/>
    </row>
    <row r="846" spans="22:41" x14ac:dyDescent="0.3">
      <c r="V846" s="64"/>
      <c r="W846" s="64"/>
      <c r="AH846" s="64"/>
      <c r="AI846" s="64"/>
      <c r="AJ846" s="64"/>
      <c r="AK846" s="64"/>
      <c r="AL846" s="64"/>
      <c r="AM846" s="64"/>
      <c r="AN846" s="64"/>
      <c r="AO846" s="64"/>
    </row>
    <row r="847" spans="22:41" x14ac:dyDescent="0.3">
      <c r="V847" s="64"/>
      <c r="W847" s="64"/>
      <c r="AH847" s="64"/>
      <c r="AI847" s="64"/>
      <c r="AJ847" s="64"/>
      <c r="AK847" s="64"/>
      <c r="AL847" s="64"/>
      <c r="AM847" s="64"/>
      <c r="AN847" s="64"/>
      <c r="AO847" s="64"/>
    </row>
    <row r="848" spans="22:41" x14ac:dyDescent="0.3">
      <c r="V848" s="64"/>
      <c r="W848" s="64"/>
      <c r="AH848" s="64"/>
      <c r="AI848" s="64"/>
      <c r="AJ848" s="64"/>
      <c r="AK848" s="64"/>
      <c r="AL848" s="64"/>
      <c r="AM848" s="64"/>
      <c r="AN848" s="64"/>
      <c r="AO848" s="64"/>
    </row>
    <row r="849" spans="22:41" x14ac:dyDescent="0.3">
      <c r="V849" s="64"/>
      <c r="W849" s="64"/>
      <c r="AH849" s="64"/>
      <c r="AI849" s="64"/>
      <c r="AJ849" s="64"/>
      <c r="AK849" s="64"/>
      <c r="AL849" s="64"/>
      <c r="AM849" s="64"/>
      <c r="AN849" s="64"/>
      <c r="AO849" s="64"/>
    </row>
    <row r="850" spans="22:41" x14ac:dyDescent="0.3">
      <c r="V850" s="64"/>
      <c r="W850" s="64"/>
      <c r="AH850" s="64"/>
      <c r="AI850" s="64"/>
      <c r="AJ850" s="64"/>
      <c r="AK850" s="64"/>
      <c r="AL850" s="64"/>
      <c r="AM850" s="64"/>
      <c r="AN850" s="64"/>
      <c r="AO850" s="64"/>
    </row>
    <row r="851" spans="22:41" x14ac:dyDescent="0.3">
      <c r="V851" s="64"/>
      <c r="W851" s="64"/>
      <c r="AH851" s="64"/>
      <c r="AI851" s="64"/>
      <c r="AJ851" s="64"/>
      <c r="AK851" s="64"/>
      <c r="AL851" s="64"/>
      <c r="AM851" s="64"/>
      <c r="AN851" s="64"/>
      <c r="AO851" s="64"/>
    </row>
    <row r="852" spans="22:41" x14ac:dyDescent="0.3">
      <c r="V852" s="64"/>
      <c r="W852" s="64"/>
      <c r="AH852" s="64"/>
      <c r="AI852" s="64"/>
      <c r="AJ852" s="64"/>
      <c r="AK852" s="64"/>
      <c r="AL852" s="64"/>
      <c r="AM852" s="64"/>
      <c r="AN852" s="64"/>
      <c r="AO852" s="64"/>
    </row>
    <row r="853" spans="22:41" x14ac:dyDescent="0.3">
      <c r="V853" s="64"/>
      <c r="W853" s="64"/>
      <c r="AH853" s="64"/>
      <c r="AI853" s="64"/>
      <c r="AJ853" s="64"/>
      <c r="AK853" s="64"/>
      <c r="AL853" s="64"/>
      <c r="AM853" s="64"/>
      <c r="AN853" s="64"/>
      <c r="AO853" s="64"/>
    </row>
    <row r="854" spans="22:41" x14ac:dyDescent="0.3">
      <c r="V854" s="64"/>
      <c r="W854" s="64"/>
      <c r="AH854" s="64"/>
      <c r="AI854" s="64"/>
      <c r="AJ854" s="64"/>
      <c r="AK854" s="64"/>
      <c r="AL854" s="64"/>
      <c r="AM854" s="64"/>
      <c r="AN854" s="64"/>
      <c r="AO854" s="64"/>
    </row>
    <row r="855" spans="22:41" x14ac:dyDescent="0.3">
      <c r="V855" s="64"/>
      <c r="W855" s="64"/>
      <c r="AH855" s="64"/>
      <c r="AI855" s="64"/>
      <c r="AJ855" s="64"/>
      <c r="AK855" s="64"/>
      <c r="AL855" s="64"/>
      <c r="AM855" s="64"/>
      <c r="AN855" s="64"/>
      <c r="AO855" s="64"/>
    </row>
    <row r="856" spans="22:41" x14ac:dyDescent="0.3">
      <c r="V856" s="64"/>
      <c r="W856" s="64"/>
      <c r="AH856" s="64"/>
      <c r="AI856" s="64"/>
      <c r="AJ856" s="64"/>
      <c r="AK856" s="64"/>
      <c r="AL856" s="64"/>
      <c r="AM856" s="64"/>
      <c r="AN856" s="64"/>
      <c r="AO856" s="64"/>
    </row>
    <row r="857" spans="22:41" x14ac:dyDescent="0.3">
      <c r="V857" s="64"/>
      <c r="W857" s="64"/>
      <c r="AH857" s="64"/>
      <c r="AI857" s="64"/>
      <c r="AJ857" s="64"/>
      <c r="AK857" s="64"/>
      <c r="AL857" s="64"/>
      <c r="AM857" s="64"/>
      <c r="AN857" s="64"/>
      <c r="AO857" s="64"/>
    </row>
    <row r="858" spans="22:41" x14ac:dyDescent="0.3">
      <c r="V858" s="64"/>
      <c r="W858" s="64"/>
      <c r="AH858" s="64"/>
      <c r="AI858" s="64"/>
      <c r="AJ858" s="64"/>
      <c r="AK858" s="64"/>
      <c r="AL858" s="64"/>
      <c r="AM858" s="64"/>
      <c r="AN858" s="64"/>
      <c r="AO858" s="64"/>
    </row>
    <row r="859" spans="22:41" x14ac:dyDescent="0.3">
      <c r="V859" s="64"/>
      <c r="W859" s="64"/>
      <c r="AH859" s="64"/>
      <c r="AI859" s="64"/>
      <c r="AJ859" s="64"/>
      <c r="AK859" s="64"/>
      <c r="AL859" s="64"/>
      <c r="AM859" s="64"/>
      <c r="AN859" s="64"/>
      <c r="AO859" s="64"/>
    </row>
    <row r="860" spans="22:41" x14ac:dyDescent="0.3">
      <c r="V860" s="64"/>
      <c r="W860" s="64"/>
      <c r="AH860" s="64"/>
      <c r="AI860" s="64"/>
      <c r="AJ860" s="64"/>
      <c r="AK860" s="64"/>
      <c r="AL860" s="64"/>
      <c r="AM860" s="64"/>
      <c r="AN860" s="64"/>
      <c r="AO860" s="64"/>
    </row>
    <row r="861" spans="22:41" x14ac:dyDescent="0.3">
      <c r="V861" s="64"/>
      <c r="W861" s="64"/>
      <c r="AH861" s="64"/>
      <c r="AI861" s="64"/>
      <c r="AJ861" s="64"/>
      <c r="AK861" s="64"/>
      <c r="AL861" s="64"/>
      <c r="AM861" s="64"/>
      <c r="AN861" s="64"/>
      <c r="AO861" s="64"/>
    </row>
    <row r="862" spans="22:41" x14ac:dyDescent="0.3">
      <c r="V862" s="64"/>
      <c r="W862" s="64"/>
      <c r="AH862" s="64"/>
      <c r="AI862" s="64"/>
      <c r="AJ862" s="64"/>
      <c r="AK862" s="64"/>
      <c r="AL862" s="64"/>
      <c r="AM862" s="64"/>
      <c r="AN862" s="64"/>
      <c r="AO862" s="64"/>
    </row>
    <row r="863" spans="22:41" x14ac:dyDescent="0.3">
      <c r="V863" s="64"/>
      <c r="W863" s="64"/>
      <c r="AH863" s="64"/>
      <c r="AI863" s="64"/>
      <c r="AJ863" s="64"/>
      <c r="AK863" s="64"/>
      <c r="AL863" s="64"/>
      <c r="AM863" s="64"/>
      <c r="AN863" s="64"/>
      <c r="AO863" s="64"/>
    </row>
    <row r="864" spans="22:41" x14ac:dyDescent="0.3">
      <c r="V864" s="64"/>
      <c r="W864" s="64"/>
      <c r="AH864" s="64"/>
      <c r="AI864" s="64"/>
      <c r="AJ864" s="64"/>
      <c r="AK864" s="64"/>
      <c r="AL864" s="64"/>
      <c r="AM864" s="64"/>
      <c r="AN864" s="64"/>
      <c r="AO864" s="64"/>
    </row>
    <row r="865" spans="22:41" x14ac:dyDescent="0.3">
      <c r="V865" s="64"/>
      <c r="W865" s="64"/>
      <c r="AH865" s="64"/>
      <c r="AI865" s="64"/>
      <c r="AJ865" s="64"/>
      <c r="AK865" s="64"/>
      <c r="AL865" s="64"/>
      <c r="AM865" s="64"/>
      <c r="AN865" s="64"/>
      <c r="AO865" s="64"/>
    </row>
    <row r="866" spans="22:41" x14ac:dyDescent="0.3">
      <c r="V866" s="64"/>
      <c r="W866" s="64"/>
      <c r="AH866" s="64"/>
      <c r="AI866" s="64"/>
      <c r="AJ866" s="64"/>
      <c r="AK866" s="64"/>
      <c r="AL866" s="64"/>
      <c r="AM866" s="64"/>
      <c r="AN866" s="64"/>
      <c r="AO866" s="64"/>
    </row>
    <row r="867" spans="22:41" x14ac:dyDescent="0.3">
      <c r="V867" s="64"/>
      <c r="W867" s="64"/>
      <c r="AH867" s="64"/>
      <c r="AI867" s="64"/>
      <c r="AJ867" s="64"/>
      <c r="AK867" s="64"/>
      <c r="AL867" s="64"/>
      <c r="AM867" s="64"/>
      <c r="AN867" s="64"/>
      <c r="AO867" s="64"/>
    </row>
    <row r="868" spans="22:41" x14ac:dyDescent="0.3">
      <c r="V868" s="64"/>
      <c r="W868" s="64"/>
      <c r="AH868" s="64"/>
      <c r="AI868" s="64"/>
      <c r="AJ868" s="64"/>
      <c r="AK868" s="64"/>
      <c r="AL868" s="64"/>
      <c r="AM868" s="64"/>
      <c r="AN868" s="64"/>
      <c r="AO868" s="64"/>
    </row>
    <row r="869" spans="22:41" x14ac:dyDescent="0.3">
      <c r="V869" s="64"/>
      <c r="W869" s="64"/>
      <c r="AH869" s="64"/>
      <c r="AI869" s="64"/>
      <c r="AJ869" s="64"/>
      <c r="AK869" s="64"/>
      <c r="AL869" s="64"/>
      <c r="AM869" s="64"/>
      <c r="AN869" s="64"/>
      <c r="AO869" s="64"/>
    </row>
    <row r="870" spans="22:41" x14ac:dyDescent="0.3">
      <c r="V870" s="64"/>
      <c r="W870" s="64"/>
      <c r="AH870" s="64"/>
      <c r="AI870" s="64"/>
      <c r="AJ870" s="64"/>
      <c r="AK870" s="64"/>
      <c r="AL870" s="64"/>
      <c r="AM870" s="64"/>
      <c r="AN870" s="64"/>
      <c r="AO870" s="64"/>
    </row>
    <row r="871" spans="22:41" x14ac:dyDescent="0.3">
      <c r="V871" s="64"/>
      <c r="W871" s="64"/>
      <c r="AH871" s="64"/>
      <c r="AI871" s="64"/>
      <c r="AJ871" s="64"/>
      <c r="AK871" s="64"/>
      <c r="AL871" s="64"/>
      <c r="AM871" s="64"/>
      <c r="AN871" s="64"/>
      <c r="AO871" s="64"/>
    </row>
    <row r="872" spans="22:41" x14ac:dyDescent="0.3">
      <c r="V872" s="64"/>
      <c r="W872" s="64"/>
      <c r="AH872" s="64"/>
      <c r="AI872" s="64"/>
      <c r="AJ872" s="64"/>
      <c r="AK872" s="64"/>
      <c r="AL872" s="64"/>
      <c r="AM872" s="64"/>
      <c r="AN872" s="64"/>
      <c r="AO872" s="64"/>
    </row>
    <row r="873" spans="22:41" x14ac:dyDescent="0.3">
      <c r="V873" s="64"/>
      <c r="W873" s="64"/>
      <c r="AH873" s="64"/>
      <c r="AI873" s="64"/>
      <c r="AJ873" s="64"/>
      <c r="AK873" s="64"/>
      <c r="AL873" s="64"/>
      <c r="AM873" s="64"/>
      <c r="AN873" s="64"/>
      <c r="AO873" s="64"/>
    </row>
    <row r="874" spans="22:41" x14ac:dyDescent="0.3">
      <c r="V874" s="64"/>
      <c r="W874" s="64"/>
      <c r="AH874" s="64"/>
      <c r="AI874" s="64"/>
      <c r="AJ874" s="64"/>
      <c r="AK874" s="64"/>
      <c r="AL874" s="64"/>
      <c r="AM874" s="64"/>
      <c r="AN874" s="64"/>
      <c r="AO874" s="64"/>
    </row>
    <row r="875" spans="22:41" x14ac:dyDescent="0.3">
      <c r="V875" s="64"/>
      <c r="W875" s="64"/>
      <c r="AH875" s="64"/>
      <c r="AI875" s="64"/>
      <c r="AJ875" s="64"/>
      <c r="AK875" s="64"/>
      <c r="AL875" s="64"/>
      <c r="AM875" s="64"/>
      <c r="AN875" s="64"/>
      <c r="AO875" s="64"/>
    </row>
    <row r="876" spans="22:41" x14ac:dyDescent="0.3">
      <c r="V876" s="64"/>
      <c r="W876" s="64"/>
      <c r="AH876" s="64"/>
      <c r="AI876" s="64"/>
      <c r="AJ876" s="64"/>
      <c r="AK876" s="64"/>
      <c r="AL876" s="64"/>
      <c r="AM876" s="64"/>
      <c r="AN876" s="64"/>
      <c r="AO876" s="64"/>
    </row>
    <row r="877" spans="22:41" x14ac:dyDescent="0.3">
      <c r="V877" s="64"/>
      <c r="W877" s="64"/>
      <c r="AH877" s="64"/>
      <c r="AI877" s="64"/>
      <c r="AJ877" s="64"/>
      <c r="AK877" s="64"/>
      <c r="AL877" s="64"/>
      <c r="AM877" s="64"/>
      <c r="AN877" s="64"/>
      <c r="AO877" s="64"/>
    </row>
    <row r="878" spans="22:41" x14ac:dyDescent="0.3">
      <c r="V878" s="64"/>
      <c r="W878" s="64"/>
      <c r="AH878" s="64"/>
      <c r="AI878" s="64"/>
      <c r="AJ878" s="64"/>
      <c r="AK878" s="64"/>
      <c r="AL878" s="64"/>
      <c r="AM878" s="64"/>
      <c r="AN878" s="64"/>
      <c r="AO878" s="64"/>
    </row>
    <row r="879" spans="22:41" x14ac:dyDescent="0.3">
      <c r="V879" s="64"/>
      <c r="W879" s="64"/>
      <c r="AH879" s="64"/>
      <c r="AI879" s="64"/>
      <c r="AJ879" s="64"/>
      <c r="AK879" s="64"/>
      <c r="AL879" s="64"/>
      <c r="AM879" s="64"/>
      <c r="AN879" s="64"/>
      <c r="AO879" s="64"/>
    </row>
    <row r="880" spans="22:41" x14ac:dyDescent="0.3">
      <c r="V880" s="64"/>
      <c r="W880" s="64"/>
      <c r="AH880" s="64"/>
      <c r="AI880" s="64"/>
      <c r="AJ880" s="64"/>
      <c r="AK880" s="64"/>
      <c r="AL880" s="64"/>
      <c r="AM880" s="64"/>
      <c r="AN880" s="64"/>
      <c r="AO880" s="64"/>
    </row>
    <row r="881" spans="22:41" x14ac:dyDescent="0.3">
      <c r="V881" s="64"/>
      <c r="W881" s="64"/>
      <c r="AH881" s="64"/>
      <c r="AI881" s="64"/>
      <c r="AJ881" s="64"/>
      <c r="AK881" s="64"/>
      <c r="AL881" s="64"/>
      <c r="AM881" s="64"/>
      <c r="AN881" s="64"/>
      <c r="AO881" s="64"/>
    </row>
    <row r="882" spans="22:41" x14ac:dyDescent="0.3">
      <c r="V882" s="64"/>
      <c r="W882" s="64"/>
      <c r="AH882" s="64"/>
      <c r="AI882" s="64"/>
      <c r="AJ882" s="64"/>
      <c r="AK882" s="64"/>
      <c r="AL882" s="64"/>
      <c r="AM882" s="64"/>
      <c r="AN882" s="64"/>
      <c r="AO882" s="64"/>
    </row>
    <row r="883" spans="22:41" x14ac:dyDescent="0.3">
      <c r="V883" s="64"/>
      <c r="W883" s="64"/>
      <c r="AH883" s="64"/>
      <c r="AI883" s="64"/>
      <c r="AJ883" s="64"/>
      <c r="AK883" s="64"/>
      <c r="AL883" s="64"/>
      <c r="AM883" s="64"/>
      <c r="AN883" s="64"/>
      <c r="AO883" s="64"/>
    </row>
    <row r="884" spans="22:41" x14ac:dyDescent="0.3">
      <c r="V884" s="64"/>
      <c r="W884" s="64"/>
      <c r="AH884" s="64"/>
      <c r="AI884" s="64"/>
      <c r="AJ884" s="64"/>
      <c r="AK884" s="64"/>
      <c r="AL884" s="64"/>
      <c r="AM884" s="64"/>
      <c r="AN884" s="64"/>
      <c r="AO884" s="64"/>
    </row>
    <row r="885" spans="22:41" x14ac:dyDescent="0.3">
      <c r="V885" s="64"/>
      <c r="W885" s="64"/>
      <c r="AH885" s="64"/>
      <c r="AI885" s="64"/>
      <c r="AJ885" s="64"/>
      <c r="AK885" s="64"/>
      <c r="AL885" s="64"/>
      <c r="AM885" s="64"/>
      <c r="AN885" s="64"/>
      <c r="AO885" s="64"/>
    </row>
    <row r="886" spans="22:41" x14ac:dyDescent="0.3">
      <c r="V886" s="64"/>
      <c r="W886" s="64"/>
      <c r="AH886" s="64"/>
      <c r="AI886" s="64"/>
      <c r="AJ886" s="64"/>
      <c r="AK886" s="64"/>
      <c r="AL886" s="64"/>
      <c r="AM886" s="64"/>
      <c r="AN886" s="64"/>
      <c r="AO886" s="64"/>
    </row>
    <row r="887" spans="22:41" x14ac:dyDescent="0.3">
      <c r="V887" s="64"/>
      <c r="W887" s="64"/>
      <c r="AH887" s="64"/>
      <c r="AI887" s="64"/>
      <c r="AJ887" s="64"/>
      <c r="AK887" s="64"/>
      <c r="AL887" s="64"/>
      <c r="AM887" s="64"/>
      <c r="AN887" s="64"/>
      <c r="AO887" s="64"/>
    </row>
    <row r="888" spans="22:41" x14ac:dyDescent="0.3">
      <c r="V888" s="64"/>
      <c r="W888" s="64"/>
      <c r="AH888" s="64"/>
      <c r="AI888" s="64"/>
      <c r="AJ888" s="64"/>
      <c r="AK888" s="64"/>
      <c r="AL888" s="64"/>
      <c r="AM888" s="64"/>
      <c r="AN888" s="64"/>
      <c r="AO888" s="64"/>
    </row>
    <row r="889" spans="22:41" x14ac:dyDescent="0.3">
      <c r="V889" s="64"/>
      <c r="W889" s="64"/>
      <c r="AH889" s="64"/>
      <c r="AI889" s="64"/>
      <c r="AJ889" s="64"/>
      <c r="AK889" s="64"/>
      <c r="AL889" s="64"/>
      <c r="AM889" s="64"/>
      <c r="AN889" s="64"/>
      <c r="AO889" s="64"/>
    </row>
    <row r="890" spans="22:41" x14ac:dyDescent="0.3">
      <c r="V890" s="64"/>
      <c r="W890" s="64"/>
      <c r="AH890" s="64"/>
      <c r="AI890" s="64"/>
      <c r="AJ890" s="64"/>
      <c r="AK890" s="64"/>
      <c r="AL890" s="64"/>
      <c r="AM890" s="64"/>
      <c r="AN890" s="64"/>
      <c r="AO890" s="64"/>
    </row>
    <row r="891" spans="22:41" x14ac:dyDescent="0.3">
      <c r="V891" s="64"/>
      <c r="W891" s="64"/>
      <c r="AH891" s="64"/>
      <c r="AI891" s="64"/>
      <c r="AJ891" s="64"/>
      <c r="AK891" s="64"/>
      <c r="AL891" s="64"/>
      <c r="AM891" s="64"/>
      <c r="AN891" s="64"/>
      <c r="AO891" s="64"/>
    </row>
    <row r="892" spans="22:41" x14ac:dyDescent="0.3">
      <c r="V892" s="64"/>
      <c r="W892" s="64"/>
      <c r="AH892" s="64"/>
      <c r="AI892" s="64"/>
      <c r="AJ892" s="64"/>
      <c r="AK892" s="64"/>
      <c r="AL892" s="64"/>
      <c r="AM892" s="64"/>
      <c r="AN892" s="64"/>
      <c r="AO892" s="64"/>
    </row>
    <row r="893" spans="22:41" x14ac:dyDescent="0.3">
      <c r="V893" s="64"/>
      <c r="W893" s="64"/>
      <c r="AH893" s="64"/>
      <c r="AI893" s="64"/>
      <c r="AJ893" s="64"/>
      <c r="AK893" s="64"/>
      <c r="AL893" s="64"/>
      <c r="AM893" s="64"/>
      <c r="AN893" s="64"/>
      <c r="AO893" s="64"/>
    </row>
    <row r="894" spans="22:41" x14ac:dyDescent="0.3">
      <c r="V894" s="64"/>
      <c r="W894" s="64"/>
      <c r="AH894" s="64"/>
      <c r="AI894" s="64"/>
      <c r="AJ894" s="64"/>
      <c r="AK894" s="64"/>
      <c r="AL894" s="64"/>
      <c r="AM894" s="64"/>
      <c r="AN894" s="64"/>
      <c r="AO894" s="64"/>
    </row>
    <row r="895" spans="22:41" x14ac:dyDescent="0.3">
      <c r="V895" s="64"/>
      <c r="W895" s="64"/>
      <c r="AH895" s="64"/>
      <c r="AI895" s="64"/>
      <c r="AJ895" s="64"/>
      <c r="AK895" s="64"/>
      <c r="AL895" s="64"/>
      <c r="AM895" s="64"/>
      <c r="AN895" s="64"/>
      <c r="AO895" s="64"/>
    </row>
    <row r="896" spans="22:41" x14ac:dyDescent="0.3">
      <c r="V896" s="64"/>
      <c r="W896" s="64"/>
      <c r="AH896" s="64"/>
      <c r="AI896" s="64"/>
      <c r="AJ896" s="64"/>
      <c r="AK896" s="64"/>
      <c r="AL896" s="64"/>
      <c r="AM896" s="64"/>
      <c r="AN896" s="64"/>
      <c r="AO896" s="64"/>
    </row>
    <row r="897" spans="22:41" x14ac:dyDescent="0.3">
      <c r="V897" s="64"/>
      <c r="W897" s="64"/>
      <c r="AH897" s="64"/>
      <c r="AI897" s="64"/>
      <c r="AJ897" s="64"/>
      <c r="AK897" s="64"/>
      <c r="AL897" s="64"/>
      <c r="AM897" s="64"/>
      <c r="AN897" s="64"/>
      <c r="AO897" s="64"/>
    </row>
    <row r="898" spans="22:41" x14ac:dyDescent="0.3">
      <c r="V898" s="64"/>
      <c r="W898" s="64"/>
      <c r="AH898" s="64"/>
      <c r="AI898" s="64"/>
      <c r="AJ898" s="64"/>
      <c r="AK898" s="64"/>
      <c r="AL898" s="64"/>
      <c r="AM898" s="64"/>
      <c r="AN898" s="64"/>
      <c r="AO898" s="64"/>
    </row>
    <row r="899" spans="22:41" x14ac:dyDescent="0.3">
      <c r="V899" s="64"/>
      <c r="W899" s="64"/>
      <c r="AH899" s="64"/>
      <c r="AI899" s="64"/>
      <c r="AJ899" s="64"/>
      <c r="AK899" s="64"/>
      <c r="AL899" s="64"/>
      <c r="AM899" s="64"/>
      <c r="AN899" s="64"/>
      <c r="AO899" s="64"/>
    </row>
    <row r="900" spans="22:41" x14ac:dyDescent="0.3">
      <c r="V900" s="64"/>
      <c r="W900" s="64"/>
      <c r="AH900" s="64"/>
      <c r="AI900" s="64"/>
      <c r="AJ900" s="64"/>
      <c r="AK900" s="64"/>
      <c r="AL900" s="64"/>
      <c r="AM900" s="64"/>
      <c r="AN900" s="64"/>
      <c r="AO900" s="64"/>
    </row>
    <row r="901" spans="22:41" x14ac:dyDescent="0.3">
      <c r="V901" s="64"/>
      <c r="W901" s="64"/>
      <c r="AH901" s="64"/>
      <c r="AI901" s="64"/>
      <c r="AJ901" s="64"/>
      <c r="AK901" s="64"/>
      <c r="AL901" s="64"/>
      <c r="AM901" s="64"/>
      <c r="AN901" s="64"/>
      <c r="AO901" s="64"/>
    </row>
    <row r="902" spans="22:41" x14ac:dyDescent="0.3">
      <c r="V902" s="64"/>
      <c r="W902" s="64"/>
      <c r="AH902" s="64"/>
      <c r="AI902" s="64"/>
      <c r="AJ902" s="64"/>
      <c r="AK902" s="64"/>
      <c r="AL902" s="64"/>
      <c r="AM902" s="64"/>
      <c r="AN902" s="64"/>
      <c r="AO902" s="64"/>
    </row>
    <row r="903" spans="22:41" x14ac:dyDescent="0.3">
      <c r="V903" s="64"/>
      <c r="W903" s="64"/>
      <c r="AH903" s="64"/>
      <c r="AI903" s="64"/>
      <c r="AJ903" s="64"/>
      <c r="AK903" s="64"/>
      <c r="AL903" s="64"/>
      <c r="AM903" s="64"/>
      <c r="AN903" s="64"/>
      <c r="AO903" s="64"/>
    </row>
    <row r="904" spans="22:41" x14ac:dyDescent="0.3">
      <c r="V904" s="64"/>
      <c r="W904" s="64"/>
      <c r="AH904" s="64"/>
      <c r="AI904" s="64"/>
      <c r="AJ904" s="64"/>
      <c r="AK904" s="64"/>
      <c r="AL904" s="64"/>
      <c r="AM904" s="64"/>
      <c r="AN904" s="64"/>
      <c r="AO904" s="64"/>
    </row>
    <row r="905" spans="22:41" x14ac:dyDescent="0.3">
      <c r="V905" s="64"/>
      <c r="W905" s="64"/>
      <c r="AH905" s="64"/>
      <c r="AI905" s="64"/>
      <c r="AJ905" s="64"/>
      <c r="AK905" s="64"/>
      <c r="AL905" s="64"/>
      <c r="AM905" s="64"/>
      <c r="AN905" s="64"/>
      <c r="AO905" s="64"/>
    </row>
    <row r="906" spans="22:41" x14ac:dyDescent="0.3">
      <c r="V906" s="64"/>
      <c r="W906" s="64"/>
      <c r="AH906" s="64"/>
      <c r="AI906" s="64"/>
      <c r="AJ906" s="64"/>
      <c r="AK906" s="64"/>
      <c r="AL906" s="64"/>
      <c r="AM906" s="64"/>
      <c r="AN906" s="64"/>
      <c r="AO906" s="64"/>
    </row>
    <row r="907" spans="22:41" x14ac:dyDescent="0.3">
      <c r="V907" s="64"/>
      <c r="W907" s="64"/>
      <c r="AH907" s="64"/>
      <c r="AI907" s="64"/>
      <c r="AJ907" s="64"/>
      <c r="AK907" s="64"/>
      <c r="AL907" s="64"/>
      <c r="AM907" s="64"/>
      <c r="AN907" s="64"/>
      <c r="AO907" s="64"/>
    </row>
    <row r="908" spans="22:41" x14ac:dyDescent="0.3">
      <c r="V908" s="64"/>
      <c r="W908" s="64"/>
      <c r="AH908" s="64"/>
      <c r="AI908" s="64"/>
      <c r="AJ908" s="64"/>
      <c r="AK908" s="64"/>
      <c r="AL908" s="64"/>
      <c r="AM908" s="64"/>
      <c r="AN908" s="64"/>
      <c r="AO908" s="64"/>
    </row>
    <row r="909" spans="22:41" x14ac:dyDescent="0.3">
      <c r="V909" s="64"/>
      <c r="W909" s="64"/>
      <c r="AH909" s="64"/>
      <c r="AI909" s="64"/>
      <c r="AJ909" s="64"/>
      <c r="AK909" s="64"/>
      <c r="AL909" s="64"/>
      <c r="AM909" s="64"/>
      <c r="AN909" s="64"/>
      <c r="AO909" s="64"/>
    </row>
    <row r="910" spans="22:41" x14ac:dyDescent="0.3">
      <c r="V910" s="64"/>
      <c r="W910" s="64"/>
      <c r="AH910" s="64"/>
      <c r="AI910" s="64"/>
      <c r="AJ910" s="64"/>
      <c r="AK910" s="64"/>
      <c r="AL910" s="64"/>
      <c r="AM910" s="64"/>
      <c r="AN910" s="64"/>
      <c r="AO910" s="64"/>
    </row>
    <row r="911" spans="22:41" x14ac:dyDescent="0.3">
      <c r="V911" s="64"/>
      <c r="W911" s="64"/>
      <c r="AH911" s="64"/>
      <c r="AI911" s="64"/>
      <c r="AJ911" s="64"/>
      <c r="AK911" s="64"/>
      <c r="AL911" s="64"/>
      <c r="AM911" s="64"/>
      <c r="AN911" s="64"/>
      <c r="AO911" s="64"/>
    </row>
    <row r="912" spans="22:41" x14ac:dyDescent="0.3">
      <c r="V912" s="64"/>
      <c r="W912" s="64"/>
      <c r="AH912" s="64"/>
      <c r="AI912" s="64"/>
      <c r="AJ912" s="64"/>
      <c r="AK912" s="64"/>
      <c r="AL912" s="64"/>
      <c r="AM912" s="64"/>
      <c r="AN912" s="64"/>
      <c r="AO912" s="64"/>
    </row>
    <row r="913" spans="22:41" x14ac:dyDescent="0.3">
      <c r="V913" s="64"/>
      <c r="W913" s="64"/>
      <c r="AH913" s="64"/>
      <c r="AI913" s="64"/>
      <c r="AJ913" s="64"/>
      <c r="AK913" s="64"/>
      <c r="AL913" s="64"/>
      <c r="AM913" s="64"/>
      <c r="AN913" s="64"/>
      <c r="AO913" s="64"/>
    </row>
    <row r="914" spans="22:41" x14ac:dyDescent="0.3">
      <c r="V914" s="64"/>
      <c r="W914" s="64"/>
      <c r="AH914" s="64"/>
      <c r="AI914" s="64"/>
      <c r="AJ914" s="64"/>
      <c r="AK914" s="64"/>
      <c r="AL914" s="64"/>
      <c r="AM914" s="64"/>
      <c r="AN914" s="64"/>
      <c r="AO914" s="64"/>
    </row>
    <row r="915" spans="22:41" x14ac:dyDescent="0.3">
      <c r="V915" s="64"/>
      <c r="W915" s="64"/>
      <c r="AH915" s="64"/>
      <c r="AI915" s="64"/>
      <c r="AJ915" s="64"/>
      <c r="AK915" s="64"/>
      <c r="AL915" s="64"/>
      <c r="AM915" s="64"/>
      <c r="AN915" s="64"/>
      <c r="AO915" s="64"/>
    </row>
    <row r="916" spans="22:41" x14ac:dyDescent="0.3">
      <c r="V916" s="64"/>
      <c r="W916" s="64"/>
      <c r="AH916" s="64"/>
      <c r="AI916" s="64"/>
      <c r="AJ916" s="64"/>
      <c r="AK916" s="64"/>
      <c r="AL916" s="64"/>
      <c r="AM916" s="64"/>
      <c r="AN916" s="64"/>
      <c r="AO916" s="64"/>
    </row>
    <row r="917" spans="22:41" x14ac:dyDescent="0.3">
      <c r="V917" s="64"/>
      <c r="W917" s="64"/>
      <c r="AH917" s="64"/>
      <c r="AI917" s="64"/>
      <c r="AJ917" s="64"/>
      <c r="AK917" s="64"/>
      <c r="AL917" s="64"/>
      <c r="AM917" s="64"/>
      <c r="AN917" s="64"/>
      <c r="AO917" s="64"/>
    </row>
    <row r="918" spans="22:41" x14ac:dyDescent="0.3">
      <c r="V918" s="64"/>
      <c r="W918" s="64"/>
      <c r="AH918" s="64"/>
      <c r="AI918" s="64"/>
      <c r="AJ918" s="64"/>
      <c r="AK918" s="64"/>
      <c r="AL918" s="64"/>
      <c r="AM918" s="64"/>
      <c r="AN918" s="64"/>
      <c r="AO918" s="64"/>
    </row>
    <row r="919" spans="22:41" x14ac:dyDescent="0.3">
      <c r="V919" s="64"/>
      <c r="W919" s="64"/>
      <c r="AH919" s="64"/>
      <c r="AI919" s="64"/>
      <c r="AJ919" s="64"/>
      <c r="AK919" s="64"/>
      <c r="AL919" s="64"/>
      <c r="AM919" s="64"/>
      <c r="AN919" s="64"/>
      <c r="AO919" s="64"/>
    </row>
    <row r="920" spans="22:41" x14ac:dyDescent="0.3">
      <c r="V920" s="64"/>
      <c r="W920" s="64"/>
      <c r="AH920" s="64"/>
      <c r="AI920" s="64"/>
      <c r="AJ920" s="64"/>
      <c r="AK920" s="64"/>
      <c r="AL920" s="64"/>
      <c r="AM920" s="64"/>
      <c r="AN920" s="64"/>
      <c r="AO920" s="64"/>
    </row>
    <row r="921" spans="22:41" x14ac:dyDescent="0.3">
      <c r="V921" s="64"/>
      <c r="W921" s="64"/>
      <c r="AH921" s="64"/>
      <c r="AI921" s="64"/>
      <c r="AJ921" s="64"/>
      <c r="AK921" s="64"/>
      <c r="AL921" s="64"/>
      <c r="AM921" s="64"/>
      <c r="AN921" s="64"/>
      <c r="AO921" s="64"/>
    </row>
    <row r="922" spans="22:41" x14ac:dyDescent="0.3">
      <c r="V922" s="64"/>
      <c r="W922" s="64"/>
      <c r="AH922" s="64"/>
      <c r="AI922" s="64"/>
      <c r="AJ922" s="64"/>
      <c r="AK922" s="64"/>
      <c r="AL922" s="64"/>
      <c r="AM922" s="64"/>
      <c r="AN922" s="64"/>
      <c r="AO922" s="64"/>
    </row>
    <row r="923" spans="22:41" x14ac:dyDescent="0.3">
      <c r="V923" s="64"/>
      <c r="W923" s="64"/>
      <c r="AH923" s="64"/>
      <c r="AI923" s="64"/>
      <c r="AJ923" s="64"/>
      <c r="AK923" s="64"/>
      <c r="AL923" s="64"/>
      <c r="AM923" s="64"/>
      <c r="AN923" s="64"/>
      <c r="AO923" s="64"/>
    </row>
    <row r="924" spans="22:41" x14ac:dyDescent="0.3">
      <c r="V924" s="64"/>
      <c r="W924" s="64"/>
      <c r="AH924" s="64"/>
      <c r="AI924" s="64"/>
      <c r="AJ924" s="64"/>
      <c r="AK924" s="64"/>
      <c r="AL924" s="64"/>
      <c r="AM924" s="64"/>
      <c r="AN924" s="64"/>
      <c r="AO924" s="64"/>
    </row>
    <row r="925" spans="22:41" x14ac:dyDescent="0.3">
      <c r="V925" s="64"/>
      <c r="W925" s="64"/>
      <c r="AH925" s="64"/>
      <c r="AI925" s="64"/>
      <c r="AJ925" s="64"/>
      <c r="AK925" s="64"/>
      <c r="AL925" s="64"/>
      <c r="AM925" s="64"/>
      <c r="AN925" s="64"/>
      <c r="AO925" s="64"/>
    </row>
    <row r="926" spans="22:41" x14ac:dyDescent="0.3">
      <c r="V926" s="64"/>
      <c r="W926" s="64"/>
      <c r="AH926" s="64"/>
      <c r="AI926" s="64"/>
      <c r="AJ926" s="64"/>
      <c r="AK926" s="64"/>
      <c r="AL926" s="64"/>
      <c r="AM926" s="64"/>
      <c r="AN926" s="64"/>
      <c r="AO926" s="64"/>
    </row>
    <row r="927" spans="22:41" x14ac:dyDescent="0.3">
      <c r="V927" s="64"/>
      <c r="W927" s="64"/>
      <c r="AH927" s="64"/>
      <c r="AI927" s="64"/>
      <c r="AJ927" s="64"/>
      <c r="AK927" s="64"/>
      <c r="AL927" s="64"/>
      <c r="AM927" s="64"/>
      <c r="AN927" s="64"/>
      <c r="AO927" s="64"/>
    </row>
    <row r="928" spans="22:41" x14ac:dyDescent="0.3">
      <c r="V928" s="64"/>
      <c r="W928" s="64"/>
      <c r="AH928" s="64"/>
      <c r="AI928" s="64"/>
      <c r="AJ928" s="64"/>
      <c r="AK928" s="64"/>
      <c r="AL928" s="64"/>
      <c r="AM928" s="64"/>
      <c r="AN928" s="64"/>
      <c r="AO928" s="64"/>
    </row>
    <row r="929" spans="22:41" x14ac:dyDescent="0.3">
      <c r="V929" s="64"/>
      <c r="W929" s="64"/>
      <c r="AH929" s="64"/>
      <c r="AI929" s="64"/>
      <c r="AJ929" s="64"/>
      <c r="AK929" s="64"/>
      <c r="AL929" s="64"/>
      <c r="AM929" s="64"/>
      <c r="AN929" s="64"/>
      <c r="AO929" s="64"/>
    </row>
    <row r="930" spans="22:41" x14ac:dyDescent="0.3">
      <c r="V930" s="64"/>
      <c r="W930" s="64"/>
      <c r="AH930" s="64"/>
      <c r="AI930" s="64"/>
      <c r="AJ930" s="64"/>
      <c r="AK930" s="64"/>
      <c r="AL930" s="64"/>
      <c r="AM930" s="64"/>
      <c r="AN930" s="64"/>
      <c r="AO930" s="64"/>
    </row>
    <row r="931" spans="22:41" x14ac:dyDescent="0.3">
      <c r="V931" s="64"/>
      <c r="W931" s="64"/>
      <c r="AH931" s="64"/>
      <c r="AI931" s="64"/>
      <c r="AJ931" s="64"/>
      <c r="AK931" s="64"/>
      <c r="AL931" s="64"/>
      <c r="AM931" s="64"/>
      <c r="AN931" s="64"/>
      <c r="AO931" s="64"/>
    </row>
    <row r="932" spans="22:41" x14ac:dyDescent="0.3">
      <c r="V932" s="64"/>
      <c r="W932" s="64"/>
      <c r="AH932" s="64"/>
      <c r="AI932" s="64"/>
      <c r="AJ932" s="64"/>
      <c r="AK932" s="64"/>
      <c r="AL932" s="64"/>
      <c r="AM932" s="64"/>
      <c r="AN932" s="64"/>
      <c r="AO932" s="64"/>
    </row>
    <row r="933" spans="22:41" x14ac:dyDescent="0.3">
      <c r="V933" s="64"/>
      <c r="W933" s="64"/>
      <c r="AH933" s="64"/>
      <c r="AI933" s="64"/>
      <c r="AJ933" s="64"/>
      <c r="AK933" s="64"/>
      <c r="AL933" s="64"/>
      <c r="AM933" s="64"/>
      <c r="AN933" s="64"/>
      <c r="AO933" s="64"/>
    </row>
    <row r="934" spans="22:41" x14ac:dyDescent="0.3">
      <c r="V934" s="64"/>
      <c r="W934" s="64"/>
      <c r="AH934" s="64"/>
      <c r="AI934" s="64"/>
      <c r="AJ934" s="64"/>
      <c r="AK934" s="64"/>
      <c r="AL934" s="64"/>
      <c r="AM934" s="64"/>
      <c r="AN934" s="64"/>
      <c r="AO934" s="64"/>
    </row>
    <row r="935" spans="22:41" x14ac:dyDescent="0.3">
      <c r="V935" s="64"/>
      <c r="W935" s="64"/>
      <c r="AH935" s="64"/>
      <c r="AI935" s="64"/>
      <c r="AJ935" s="64"/>
      <c r="AK935" s="64"/>
      <c r="AL935" s="64"/>
      <c r="AM935" s="64"/>
      <c r="AN935" s="64"/>
      <c r="AO935" s="64"/>
    </row>
    <row r="936" spans="22:41" x14ac:dyDescent="0.3">
      <c r="V936" s="64"/>
      <c r="W936" s="64"/>
      <c r="AH936" s="64"/>
      <c r="AI936" s="64"/>
      <c r="AJ936" s="64"/>
      <c r="AK936" s="64"/>
      <c r="AL936" s="64"/>
      <c r="AM936" s="64"/>
      <c r="AN936" s="64"/>
      <c r="AO936" s="64"/>
    </row>
    <row r="937" spans="22:41" x14ac:dyDescent="0.3">
      <c r="V937" s="64"/>
      <c r="W937" s="64"/>
      <c r="AH937" s="64"/>
      <c r="AI937" s="64"/>
      <c r="AJ937" s="64"/>
      <c r="AK937" s="64"/>
      <c r="AL937" s="64"/>
      <c r="AM937" s="64"/>
      <c r="AN937" s="64"/>
      <c r="AO937" s="64"/>
    </row>
    <row r="938" spans="22:41" x14ac:dyDescent="0.3">
      <c r="V938" s="64"/>
      <c r="W938" s="64"/>
      <c r="AH938" s="64"/>
      <c r="AI938" s="64"/>
      <c r="AJ938" s="64"/>
      <c r="AK938" s="64"/>
      <c r="AL938" s="64"/>
      <c r="AM938" s="64"/>
      <c r="AN938" s="64"/>
      <c r="AO938" s="64"/>
    </row>
    <row r="939" spans="22:41" x14ac:dyDescent="0.3">
      <c r="V939" s="64"/>
      <c r="W939" s="64"/>
      <c r="AH939" s="64"/>
      <c r="AI939" s="64"/>
      <c r="AJ939" s="64"/>
      <c r="AK939" s="64"/>
      <c r="AL939" s="64"/>
      <c r="AM939" s="64"/>
      <c r="AN939" s="64"/>
      <c r="AO939" s="64"/>
    </row>
    <row r="940" spans="22:41" x14ac:dyDescent="0.3">
      <c r="V940" s="64"/>
      <c r="W940" s="64"/>
      <c r="AH940" s="64"/>
      <c r="AI940" s="64"/>
      <c r="AJ940" s="64"/>
      <c r="AK940" s="64"/>
      <c r="AL940" s="64"/>
      <c r="AM940" s="64"/>
      <c r="AN940" s="64"/>
      <c r="AO940" s="64"/>
    </row>
    <row r="941" spans="22:41" x14ac:dyDescent="0.3">
      <c r="V941" s="64"/>
      <c r="W941" s="64"/>
      <c r="AH941" s="64"/>
      <c r="AI941" s="64"/>
      <c r="AJ941" s="64"/>
      <c r="AK941" s="64"/>
      <c r="AL941" s="64"/>
      <c r="AM941" s="64"/>
      <c r="AN941" s="64"/>
      <c r="AO941" s="64"/>
    </row>
    <row r="942" spans="22:41" x14ac:dyDescent="0.3">
      <c r="V942" s="64"/>
      <c r="W942" s="64"/>
      <c r="AH942" s="64"/>
      <c r="AI942" s="64"/>
      <c r="AJ942" s="64"/>
      <c r="AK942" s="64"/>
      <c r="AL942" s="64"/>
      <c r="AM942" s="64"/>
      <c r="AN942" s="64"/>
      <c r="AO942" s="64"/>
    </row>
    <row r="943" spans="22:41" x14ac:dyDescent="0.3">
      <c r="V943" s="64"/>
      <c r="W943" s="64"/>
      <c r="AH943" s="64"/>
      <c r="AI943" s="64"/>
      <c r="AJ943" s="64"/>
      <c r="AK943" s="64"/>
      <c r="AL943" s="64"/>
      <c r="AM943" s="64"/>
      <c r="AN943" s="64"/>
      <c r="AO943" s="64"/>
    </row>
    <row r="944" spans="22:41" x14ac:dyDescent="0.3">
      <c r="V944" s="64"/>
      <c r="W944" s="64"/>
      <c r="AH944" s="64"/>
      <c r="AI944" s="64"/>
      <c r="AJ944" s="64"/>
      <c r="AK944" s="64"/>
      <c r="AL944" s="64"/>
      <c r="AM944" s="64"/>
      <c r="AN944" s="64"/>
      <c r="AO944" s="64"/>
    </row>
    <row r="945" spans="22:41" x14ac:dyDescent="0.3">
      <c r="V945" s="64"/>
      <c r="W945" s="64"/>
      <c r="AH945" s="64"/>
      <c r="AI945" s="64"/>
      <c r="AJ945" s="64"/>
      <c r="AK945" s="64"/>
      <c r="AL945" s="64"/>
      <c r="AM945" s="64"/>
      <c r="AN945" s="64"/>
      <c r="AO945" s="64"/>
    </row>
    <row r="946" spans="22:41" x14ac:dyDescent="0.3">
      <c r="V946" s="51"/>
      <c r="W946" s="64"/>
      <c r="AH946" s="64"/>
      <c r="AI946" s="64"/>
      <c r="AJ946" s="64"/>
      <c r="AK946" s="64"/>
      <c r="AL946" s="64"/>
      <c r="AM946" s="64"/>
      <c r="AN946" s="64"/>
      <c r="AO946" s="64"/>
    </row>
    <row r="947" spans="22:41" x14ac:dyDescent="0.3">
      <c r="V947" s="51"/>
      <c r="W947" s="64"/>
      <c r="AH947" s="64"/>
      <c r="AI947" s="64"/>
      <c r="AJ947" s="64"/>
      <c r="AK947" s="64"/>
      <c r="AL947" s="64"/>
      <c r="AM947" s="64"/>
      <c r="AN947" s="64"/>
      <c r="AO947" s="64"/>
    </row>
    <row r="948" spans="22:41" x14ac:dyDescent="0.3">
      <c r="V948" s="51"/>
      <c r="W948" s="64"/>
      <c r="AH948" s="64"/>
      <c r="AI948" s="64"/>
      <c r="AJ948" s="64"/>
      <c r="AK948" s="64"/>
      <c r="AL948" s="64"/>
      <c r="AM948" s="64"/>
      <c r="AN948" s="64"/>
      <c r="AO948" s="64"/>
    </row>
    <row r="949" spans="22:41" x14ac:dyDescent="0.3">
      <c r="V949" s="51"/>
      <c r="W949" s="64"/>
      <c r="AH949" s="64"/>
      <c r="AI949" s="64"/>
      <c r="AJ949" s="64"/>
      <c r="AK949" s="64"/>
      <c r="AL949" s="64"/>
      <c r="AM949" s="64"/>
      <c r="AN949" s="64"/>
      <c r="AO949" s="64"/>
    </row>
    <row r="950" spans="22:41" x14ac:dyDescent="0.3">
      <c r="V950" s="51"/>
      <c r="W950" s="64"/>
      <c r="AH950" s="64"/>
      <c r="AI950" s="64"/>
      <c r="AJ950" s="64"/>
      <c r="AK950" s="64"/>
      <c r="AL950" s="64"/>
      <c r="AM950" s="64"/>
      <c r="AN950" s="64"/>
      <c r="AO950" s="64"/>
    </row>
    <row r="951" spans="22:41" x14ac:dyDescent="0.3">
      <c r="V951" s="51"/>
      <c r="W951" s="64"/>
      <c r="AH951" s="64"/>
      <c r="AI951" s="64"/>
      <c r="AJ951" s="64"/>
      <c r="AK951" s="64"/>
      <c r="AL951" s="64"/>
      <c r="AM951" s="64"/>
      <c r="AN951" s="64"/>
      <c r="AO951" s="64"/>
    </row>
    <row r="952" spans="22:41" x14ac:dyDescent="0.3">
      <c r="V952" s="51"/>
      <c r="W952" s="64"/>
      <c r="AH952" s="64"/>
      <c r="AI952" s="64"/>
      <c r="AJ952" s="64"/>
      <c r="AK952" s="64"/>
      <c r="AL952" s="64"/>
      <c r="AM952" s="64"/>
      <c r="AN952" s="64"/>
      <c r="AO952" s="64"/>
    </row>
    <row r="953" spans="22:41" x14ac:dyDescent="0.3">
      <c r="V953" s="51"/>
      <c r="W953" s="64"/>
      <c r="AH953" s="64"/>
      <c r="AI953" s="64"/>
      <c r="AJ953" s="64"/>
      <c r="AK953" s="64"/>
      <c r="AL953" s="64"/>
      <c r="AM953" s="64"/>
      <c r="AN953" s="64"/>
      <c r="AO953" s="64"/>
    </row>
    <row r="954" spans="22:41" x14ac:dyDescent="0.3">
      <c r="V954" s="51"/>
      <c r="W954" s="64"/>
      <c r="AH954" s="64"/>
      <c r="AI954" s="64"/>
      <c r="AJ954" s="64"/>
      <c r="AK954" s="64"/>
      <c r="AL954" s="64"/>
      <c r="AM954" s="64"/>
      <c r="AN954" s="64"/>
      <c r="AO954" s="64"/>
    </row>
    <row r="955" spans="22:41" x14ac:dyDescent="0.3">
      <c r="V955" s="51"/>
      <c r="W955" s="64"/>
      <c r="AH955" s="64"/>
      <c r="AI955" s="64"/>
      <c r="AJ955" s="64"/>
      <c r="AK955" s="64"/>
      <c r="AL955" s="64"/>
      <c r="AM955" s="64"/>
      <c r="AN955" s="64"/>
      <c r="AO955" s="64"/>
    </row>
    <row r="956" spans="22:41" x14ac:dyDescent="0.3">
      <c r="V956" s="51"/>
      <c r="W956" s="64"/>
      <c r="AH956" s="64"/>
      <c r="AI956" s="64"/>
      <c r="AJ956" s="64"/>
      <c r="AK956" s="64"/>
      <c r="AL956" s="64"/>
      <c r="AM956" s="64"/>
      <c r="AN956" s="64"/>
      <c r="AO956" s="64"/>
    </row>
    <row r="957" spans="22:41" x14ac:dyDescent="0.3">
      <c r="V957" s="51"/>
      <c r="W957" s="64"/>
      <c r="AH957" s="64"/>
      <c r="AI957" s="64"/>
      <c r="AJ957" s="64"/>
      <c r="AK957" s="64"/>
      <c r="AL957" s="64"/>
      <c r="AM957" s="64"/>
      <c r="AN957" s="64"/>
      <c r="AO957" s="64"/>
    </row>
    <row r="958" spans="22:41" x14ac:dyDescent="0.3">
      <c r="V958" s="51"/>
      <c r="W958" s="64"/>
      <c r="AH958" s="64"/>
      <c r="AI958" s="64"/>
      <c r="AJ958" s="64"/>
      <c r="AK958" s="64"/>
      <c r="AL958" s="64"/>
      <c r="AM958" s="64"/>
      <c r="AN958" s="64"/>
      <c r="AO958" s="64"/>
    </row>
    <row r="959" spans="22:41" x14ac:dyDescent="0.3">
      <c r="V959" s="51"/>
      <c r="W959" s="64"/>
      <c r="AH959" s="64"/>
      <c r="AI959" s="64"/>
      <c r="AJ959" s="64"/>
      <c r="AK959" s="64"/>
      <c r="AL959" s="64"/>
      <c r="AM959" s="64"/>
      <c r="AN959" s="64"/>
      <c r="AO959" s="64"/>
    </row>
    <row r="960" spans="22:41" x14ac:dyDescent="0.3">
      <c r="V960" s="51"/>
      <c r="W960" s="64"/>
      <c r="AH960" s="64"/>
      <c r="AI960" s="64"/>
      <c r="AJ960" s="64"/>
      <c r="AK960" s="64"/>
      <c r="AL960" s="64"/>
      <c r="AM960" s="64"/>
      <c r="AN960" s="64"/>
      <c r="AO960" s="64"/>
    </row>
    <row r="961" spans="22:41" x14ac:dyDescent="0.3">
      <c r="V961" s="51"/>
      <c r="W961" s="64"/>
      <c r="AH961" s="64"/>
      <c r="AI961" s="64"/>
      <c r="AJ961" s="64"/>
      <c r="AK961" s="64"/>
      <c r="AL961" s="64"/>
      <c r="AM961" s="64"/>
      <c r="AN961" s="64"/>
      <c r="AO961" s="64"/>
    </row>
    <row r="962" spans="22:41" x14ac:dyDescent="0.3">
      <c r="V962" s="51"/>
      <c r="W962" s="64"/>
      <c r="AH962" s="64"/>
      <c r="AI962" s="64"/>
      <c r="AJ962" s="64"/>
      <c r="AK962" s="64"/>
      <c r="AL962" s="64"/>
      <c r="AM962" s="64"/>
      <c r="AN962" s="64"/>
      <c r="AO962" s="64"/>
    </row>
    <row r="963" spans="22:41" x14ac:dyDescent="0.3">
      <c r="V963" s="51"/>
      <c r="W963" s="64"/>
      <c r="AH963" s="64"/>
      <c r="AI963" s="64"/>
      <c r="AJ963" s="64"/>
      <c r="AK963" s="64"/>
      <c r="AL963" s="64"/>
      <c r="AM963" s="64"/>
      <c r="AN963" s="64"/>
      <c r="AO963" s="64"/>
    </row>
    <row r="964" spans="22:41" x14ac:dyDescent="0.3">
      <c r="V964" s="51"/>
      <c r="W964" s="64"/>
      <c r="AH964" s="64"/>
      <c r="AI964" s="64"/>
      <c r="AJ964" s="64"/>
      <c r="AK964" s="64"/>
      <c r="AL964" s="64"/>
      <c r="AM964" s="64"/>
      <c r="AN964" s="64"/>
      <c r="AO964" s="64"/>
    </row>
    <row r="965" spans="22:41" x14ac:dyDescent="0.3">
      <c r="V965" s="51"/>
      <c r="W965" s="64"/>
      <c r="AH965" s="64"/>
      <c r="AI965" s="64"/>
      <c r="AJ965" s="64"/>
      <c r="AK965" s="64"/>
      <c r="AL965" s="64"/>
      <c r="AM965" s="64"/>
      <c r="AN965" s="64"/>
      <c r="AO965" s="64"/>
    </row>
    <row r="966" spans="22:41" x14ac:dyDescent="0.3">
      <c r="V966" s="51"/>
      <c r="W966" s="64"/>
      <c r="AH966" s="64"/>
      <c r="AI966" s="64"/>
      <c r="AJ966" s="64"/>
      <c r="AK966" s="64"/>
      <c r="AL966" s="64"/>
      <c r="AM966" s="64"/>
      <c r="AN966" s="64"/>
      <c r="AO966" s="64"/>
    </row>
    <row r="967" spans="22:41" x14ac:dyDescent="0.3">
      <c r="V967" s="51"/>
      <c r="W967" s="64"/>
      <c r="AH967" s="64"/>
      <c r="AI967" s="64"/>
      <c r="AJ967" s="64"/>
      <c r="AK967" s="64"/>
      <c r="AL967" s="64"/>
      <c r="AM967" s="64"/>
      <c r="AN967" s="64"/>
      <c r="AO967" s="64"/>
    </row>
    <row r="968" spans="22:41" x14ac:dyDescent="0.3">
      <c r="V968" s="51"/>
      <c r="W968" s="64"/>
      <c r="AH968" s="64"/>
      <c r="AI968" s="64"/>
      <c r="AJ968" s="64"/>
      <c r="AK968" s="64"/>
      <c r="AL968" s="64"/>
      <c r="AM968" s="64"/>
      <c r="AN968" s="64"/>
      <c r="AO968" s="64"/>
    </row>
    <row r="969" spans="22:41" x14ac:dyDescent="0.3">
      <c r="V969" s="51"/>
      <c r="W969" s="64"/>
      <c r="X969" s="64"/>
      <c r="Y969" s="64"/>
      <c r="Z969" s="64"/>
      <c r="AA969" s="64"/>
      <c r="AB969" s="64"/>
      <c r="AC969" s="64"/>
      <c r="AD969" s="64"/>
      <c r="AE969" s="64"/>
      <c r="AF969" s="64"/>
      <c r="AG969" s="64"/>
      <c r="AH969" s="64"/>
      <c r="AI969" s="64"/>
      <c r="AJ969" s="64"/>
      <c r="AK969" s="64"/>
      <c r="AL969" s="64"/>
      <c r="AM969" s="64"/>
      <c r="AN969" s="64"/>
      <c r="AO969" s="64"/>
    </row>
    <row r="970" spans="22:41" x14ac:dyDescent="0.3">
      <c r="V970" s="51"/>
      <c r="W970" s="64"/>
      <c r="X970" s="64"/>
      <c r="Y970" s="64"/>
      <c r="Z970" s="64"/>
      <c r="AA970" s="64"/>
      <c r="AB970" s="64"/>
      <c r="AC970" s="64"/>
      <c r="AD970" s="64"/>
      <c r="AE970" s="64"/>
      <c r="AF970" s="64"/>
      <c r="AG970" s="64"/>
      <c r="AH970" s="64"/>
      <c r="AI970" s="64"/>
      <c r="AJ970" s="64"/>
      <c r="AK970" s="64"/>
      <c r="AL970" s="64"/>
      <c r="AM970" s="64"/>
      <c r="AN970" s="64"/>
      <c r="AO970" s="64"/>
    </row>
    <row r="971" spans="22:41" x14ac:dyDescent="0.3">
      <c r="V971" s="51"/>
      <c r="W971" s="64"/>
      <c r="X971" s="64"/>
      <c r="Y971" s="64"/>
      <c r="Z971" s="64"/>
      <c r="AA971" s="64"/>
      <c r="AB971" s="64"/>
      <c r="AC971" s="64"/>
      <c r="AD971" s="64"/>
      <c r="AE971" s="64"/>
      <c r="AF971" s="64"/>
      <c r="AG971" s="64"/>
      <c r="AH971" s="64"/>
      <c r="AI971" s="64"/>
      <c r="AJ971" s="64"/>
      <c r="AK971" s="64"/>
      <c r="AL971" s="64"/>
      <c r="AM971" s="64"/>
      <c r="AN971" s="64"/>
      <c r="AO971" s="64"/>
    </row>
    <row r="972" spans="22:41" x14ac:dyDescent="0.3">
      <c r="V972" s="51"/>
      <c r="W972" s="64"/>
      <c r="X972" s="64"/>
      <c r="Y972" s="64"/>
      <c r="Z972" s="64"/>
      <c r="AA972" s="64"/>
      <c r="AB972" s="64"/>
      <c r="AC972" s="64"/>
      <c r="AD972" s="64"/>
      <c r="AE972" s="64"/>
      <c r="AF972" s="64"/>
      <c r="AG972" s="64"/>
      <c r="AH972" s="64"/>
      <c r="AI972" s="64"/>
      <c r="AJ972" s="64"/>
      <c r="AK972" s="64"/>
      <c r="AL972" s="64"/>
      <c r="AM972" s="64"/>
      <c r="AN972" s="64"/>
      <c r="AO972" s="64"/>
    </row>
    <row r="973" spans="22:41" x14ac:dyDescent="0.3">
      <c r="V973" s="51"/>
      <c r="W973" s="64"/>
      <c r="X973" s="64"/>
      <c r="Y973" s="64"/>
      <c r="Z973" s="64"/>
      <c r="AA973" s="64"/>
      <c r="AB973" s="64"/>
      <c r="AC973" s="64"/>
      <c r="AD973" s="64"/>
      <c r="AE973" s="64"/>
      <c r="AF973" s="64"/>
      <c r="AG973" s="64"/>
      <c r="AH973" s="64"/>
      <c r="AI973" s="64"/>
      <c r="AJ973" s="64"/>
      <c r="AK973" s="64"/>
      <c r="AL973" s="64"/>
      <c r="AM973" s="64"/>
      <c r="AN973" s="64"/>
      <c r="AO973" s="64"/>
    </row>
    <row r="974" spans="22:41" x14ac:dyDescent="0.3">
      <c r="V974" s="51"/>
      <c r="W974" s="64"/>
      <c r="X974" s="64"/>
      <c r="Y974" s="64"/>
      <c r="Z974" s="64"/>
      <c r="AA974" s="64"/>
      <c r="AB974" s="64"/>
      <c r="AC974" s="64"/>
      <c r="AD974" s="64"/>
      <c r="AE974" s="64"/>
      <c r="AF974" s="64"/>
      <c r="AG974" s="64"/>
      <c r="AH974" s="64"/>
      <c r="AI974" s="64"/>
      <c r="AJ974" s="64"/>
      <c r="AK974" s="64"/>
      <c r="AL974" s="64"/>
      <c r="AM974" s="64"/>
      <c r="AN974" s="64"/>
      <c r="AO974" s="64"/>
    </row>
    <row r="975" spans="22:41" x14ac:dyDescent="0.3">
      <c r="V975" s="51"/>
      <c r="W975" s="64"/>
      <c r="X975" s="64"/>
      <c r="Y975" s="64"/>
      <c r="Z975" s="64"/>
      <c r="AA975" s="64"/>
      <c r="AB975" s="64"/>
      <c r="AC975" s="64"/>
      <c r="AD975" s="64"/>
      <c r="AE975" s="64"/>
      <c r="AF975" s="64"/>
      <c r="AG975" s="64"/>
      <c r="AH975" s="64"/>
      <c r="AI975" s="64"/>
      <c r="AJ975" s="64"/>
      <c r="AK975" s="64"/>
      <c r="AL975" s="64"/>
      <c r="AM975" s="64"/>
      <c r="AN975" s="64"/>
      <c r="AO975" s="64"/>
    </row>
    <row r="976" spans="22:41" x14ac:dyDescent="0.3">
      <c r="V976" s="51"/>
      <c r="W976" s="64"/>
      <c r="X976" s="64"/>
      <c r="Y976" s="64"/>
      <c r="Z976" s="64"/>
      <c r="AA976" s="64"/>
      <c r="AB976" s="64"/>
      <c r="AC976" s="64"/>
      <c r="AD976" s="64"/>
      <c r="AE976" s="64"/>
      <c r="AF976" s="64"/>
      <c r="AG976" s="64"/>
      <c r="AH976" s="64"/>
      <c r="AI976" s="64"/>
      <c r="AJ976" s="64"/>
      <c r="AK976" s="64"/>
      <c r="AL976" s="64"/>
      <c r="AM976" s="64"/>
      <c r="AN976" s="64"/>
      <c r="AO976" s="64"/>
    </row>
    <row r="977" spans="22:41" x14ac:dyDescent="0.3">
      <c r="V977" s="51"/>
      <c r="W977" s="64"/>
      <c r="X977" s="64"/>
      <c r="Y977" s="64"/>
      <c r="Z977" s="64"/>
      <c r="AA977" s="64"/>
      <c r="AB977" s="64"/>
      <c r="AC977" s="64"/>
      <c r="AD977" s="64"/>
      <c r="AE977" s="64"/>
      <c r="AF977" s="64"/>
      <c r="AG977" s="64"/>
      <c r="AH977" s="64"/>
      <c r="AI977" s="64"/>
      <c r="AJ977" s="64"/>
      <c r="AK977" s="64"/>
      <c r="AL977" s="64"/>
      <c r="AM977" s="64"/>
      <c r="AN977" s="64"/>
      <c r="AO977" s="64"/>
    </row>
    <row r="978" spans="22:41" x14ac:dyDescent="0.3">
      <c r="V978" s="51"/>
      <c r="W978" s="64"/>
      <c r="X978" s="64"/>
      <c r="Y978" s="64"/>
      <c r="Z978" s="64"/>
      <c r="AA978" s="64"/>
      <c r="AB978" s="64"/>
      <c r="AC978" s="64"/>
      <c r="AD978" s="64"/>
      <c r="AE978" s="64"/>
      <c r="AF978" s="64"/>
      <c r="AG978" s="64"/>
      <c r="AH978" s="64"/>
      <c r="AI978" s="64"/>
      <c r="AJ978" s="64"/>
      <c r="AK978" s="64"/>
      <c r="AL978" s="64"/>
      <c r="AM978" s="64"/>
      <c r="AN978" s="64"/>
      <c r="AO978" s="64"/>
    </row>
    <row r="979" spans="22:41" x14ac:dyDescent="0.3">
      <c r="V979" s="51"/>
      <c r="W979" s="64"/>
      <c r="X979" s="64"/>
      <c r="Y979" s="64"/>
      <c r="Z979" s="64"/>
      <c r="AA979" s="64"/>
      <c r="AB979" s="64"/>
      <c r="AC979" s="64"/>
      <c r="AD979" s="64"/>
      <c r="AE979" s="64"/>
      <c r="AF979" s="64"/>
      <c r="AG979" s="64"/>
      <c r="AH979" s="64"/>
      <c r="AI979" s="64"/>
      <c r="AJ979" s="64"/>
      <c r="AK979" s="64"/>
      <c r="AL979" s="64"/>
      <c r="AM979" s="64"/>
      <c r="AN979" s="64"/>
      <c r="AO979" s="64"/>
    </row>
    <row r="980" spans="22:41" x14ac:dyDescent="0.3">
      <c r="V980" s="51"/>
      <c r="W980" s="64"/>
      <c r="X980" s="64"/>
      <c r="Y980" s="64"/>
      <c r="Z980" s="64"/>
      <c r="AA980" s="64"/>
      <c r="AB980" s="64"/>
      <c r="AC980" s="64"/>
      <c r="AD980" s="64"/>
      <c r="AE980" s="64"/>
      <c r="AF980" s="64"/>
      <c r="AG980" s="64"/>
      <c r="AH980" s="64"/>
      <c r="AI980" s="64"/>
      <c r="AJ980" s="64"/>
      <c r="AK980" s="64"/>
      <c r="AL980" s="64"/>
      <c r="AM980" s="64"/>
      <c r="AN980" s="64"/>
      <c r="AO980" s="64"/>
    </row>
    <row r="981" spans="22:41" x14ac:dyDescent="0.3">
      <c r="V981" s="51"/>
      <c r="W981" s="64"/>
      <c r="X981" s="64"/>
      <c r="Y981" s="64"/>
      <c r="Z981" s="64"/>
      <c r="AA981" s="64"/>
      <c r="AB981" s="64"/>
      <c r="AC981" s="64"/>
      <c r="AD981" s="64"/>
      <c r="AE981" s="64"/>
      <c r="AF981" s="64"/>
      <c r="AG981" s="64"/>
      <c r="AH981" s="64"/>
      <c r="AI981" s="64"/>
      <c r="AJ981" s="64"/>
      <c r="AK981" s="64"/>
      <c r="AL981" s="64"/>
      <c r="AM981" s="64"/>
      <c r="AN981" s="64"/>
      <c r="AO981" s="64"/>
    </row>
    <row r="982" spans="22:41" x14ac:dyDescent="0.3">
      <c r="V982" s="51"/>
      <c r="W982" s="64"/>
      <c r="X982" s="64"/>
      <c r="Y982" s="64"/>
      <c r="Z982" s="64"/>
      <c r="AA982" s="64"/>
      <c r="AB982" s="64"/>
      <c r="AC982" s="64"/>
      <c r="AD982" s="64"/>
      <c r="AE982" s="64"/>
      <c r="AF982" s="64"/>
      <c r="AG982" s="64"/>
      <c r="AH982" s="64"/>
      <c r="AI982" s="64"/>
      <c r="AJ982" s="64"/>
      <c r="AK982" s="64"/>
      <c r="AL982" s="64"/>
      <c r="AM982" s="64"/>
      <c r="AN982" s="64"/>
      <c r="AO982" s="64"/>
    </row>
    <row r="983" spans="22:41" x14ac:dyDescent="0.3">
      <c r="V983" s="51"/>
      <c r="W983" s="64"/>
      <c r="X983" s="64"/>
      <c r="Y983" s="64"/>
      <c r="Z983" s="64"/>
      <c r="AA983" s="64"/>
      <c r="AB983" s="64"/>
      <c r="AC983" s="64"/>
      <c r="AD983" s="64"/>
      <c r="AE983" s="64"/>
      <c r="AF983" s="64"/>
      <c r="AG983" s="64"/>
      <c r="AH983" s="64"/>
      <c r="AI983" s="64"/>
      <c r="AJ983" s="64"/>
      <c r="AK983" s="64"/>
      <c r="AL983" s="64"/>
      <c r="AM983" s="64"/>
      <c r="AN983" s="64"/>
      <c r="AO983" s="64"/>
    </row>
    <row r="984" spans="22:41" x14ac:dyDescent="0.3">
      <c r="V984" s="51"/>
      <c r="W984" s="64"/>
      <c r="X984" s="64"/>
      <c r="Y984" s="64"/>
      <c r="Z984" s="64"/>
      <c r="AA984" s="64"/>
      <c r="AB984" s="64"/>
      <c r="AC984" s="64"/>
      <c r="AD984" s="64"/>
      <c r="AE984" s="64"/>
      <c r="AF984" s="64"/>
      <c r="AG984" s="64"/>
      <c r="AH984" s="64"/>
      <c r="AI984" s="64"/>
      <c r="AJ984" s="64"/>
      <c r="AK984" s="64"/>
      <c r="AL984" s="64"/>
      <c r="AM984" s="64"/>
      <c r="AN984" s="64"/>
      <c r="AO984" s="64"/>
    </row>
    <row r="985" spans="22:41" x14ac:dyDescent="0.3">
      <c r="V985" s="51"/>
      <c r="W985" s="64"/>
      <c r="X985" s="64"/>
      <c r="Y985" s="64"/>
      <c r="Z985" s="64"/>
      <c r="AA985" s="64"/>
      <c r="AB985" s="64"/>
      <c r="AC985" s="64"/>
      <c r="AD985" s="64"/>
      <c r="AE985" s="64"/>
      <c r="AF985" s="64"/>
      <c r="AG985" s="64"/>
      <c r="AH985" s="64"/>
      <c r="AI985" s="64"/>
      <c r="AJ985" s="64"/>
      <c r="AK985" s="64"/>
      <c r="AL985" s="64"/>
      <c r="AM985" s="64"/>
      <c r="AN985" s="64"/>
      <c r="AO985" s="64"/>
    </row>
    <row r="986" spans="22:41" x14ac:dyDescent="0.3">
      <c r="V986" s="51"/>
      <c r="W986" s="64"/>
      <c r="X986" s="64"/>
      <c r="Y986" s="64"/>
      <c r="Z986" s="64"/>
      <c r="AA986" s="64"/>
      <c r="AB986" s="64"/>
      <c r="AC986" s="64"/>
      <c r="AD986" s="64"/>
      <c r="AE986" s="64"/>
      <c r="AF986" s="64"/>
      <c r="AG986" s="64"/>
      <c r="AH986" s="64"/>
      <c r="AI986" s="64"/>
      <c r="AJ986" s="64"/>
      <c r="AK986" s="64"/>
      <c r="AL986" s="64"/>
      <c r="AM986" s="64"/>
      <c r="AN986" s="64"/>
      <c r="AO986" s="64"/>
    </row>
    <row r="987" spans="22:41" x14ac:dyDescent="0.3">
      <c r="V987" s="51"/>
      <c r="W987" s="64"/>
      <c r="X987" s="64"/>
      <c r="Y987" s="64"/>
      <c r="Z987" s="64"/>
      <c r="AA987" s="64"/>
      <c r="AB987" s="64"/>
      <c r="AC987" s="64"/>
      <c r="AD987" s="64"/>
      <c r="AE987" s="64"/>
      <c r="AF987" s="64"/>
      <c r="AG987" s="64"/>
      <c r="AH987" s="64"/>
      <c r="AI987" s="64"/>
      <c r="AJ987" s="64"/>
      <c r="AK987" s="64"/>
      <c r="AL987" s="64"/>
      <c r="AM987" s="64"/>
      <c r="AN987" s="64"/>
      <c r="AO987" s="64"/>
    </row>
    <row r="988" spans="22:41" x14ac:dyDescent="0.3">
      <c r="V988" s="51"/>
      <c r="W988" s="64"/>
      <c r="X988" s="64"/>
      <c r="Y988" s="64"/>
      <c r="Z988" s="64"/>
      <c r="AA988" s="64"/>
      <c r="AB988" s="64"/>
      <c r="AC988" s="64"/>
      <c r="AD988" s="64"/>
      <c r="AE988" s="64"/>
      <c r="AF988" s="64"/>
      <c r="AG988" s="64"/>
      <c r="AH988" s="64"/>
      <c r="AI988" s="64"/>
      <c r="AJ988" s="64"/>
      <c r="AK988" s="64"/>
      <c r="AL988" s="64"/>
      <c r="AM988" s="64"/>
      <c r="AN988" s="64"/>
      <c r="AO988" s="64"/>
    </row>
    <row r="989" spans="22:41" x14ac:dyDescent="0.3">
      <c r="V989" s="51"/>
      <c r="W989" s="64"/>
      <c r="X989" s="64"/>
      <c r="Y989" s="64"/>
      <c r="Z989" s="64"/>
      <c r="AA989" s="64"/>
      <c r="AB989" s="64"/>
      <c r="AC989" s="64"/>
      <c r="AD989" s="64"/>
      <c r="AE989" s="64"/>
      <c r="AF989" s="64"/>
      <c r="AG989" s="64"/>
      <c r="AH989" s="64"/>
      <c r="AI989" s="64"/>
      <c r="AJ989" s="64"/>
      <c r="AK989" s="64"/>
      <c r="AL989" s="64"/>
      <c r="AM989" s="64"/>
      <c r="AN989" s="64"/>
      <c r="AO989" s="64"/>
    </row>
    <row r="990" spans="22:41" x14ac:dyDescent="0.3">
      <c r="V990" s="51"/>
      <c r="W990" s="64"/>
      <c r="X990" s="64"/>
      <c r="Y990" s="64"/>
      <c r="Z990" s="64"/>
      <c r="AA990" s="64"/>
      <c r="AB990" s="64"/>
      <c r="AC990" s="64"/>
      <c r="AD990" s="64"/>
      <c r="AE990" s="64"/>
      <c r="AF990" s="64"/>
      <c r="AG990" s="64"/>
      <c r="AH990" s="64"/>
      <c r="AI990" s="64"/>
      <c r="AJ990" s="64"/>
      <c r="AK990" s="64"/>
      <c r="AL990" s="64"/>
      <c r="AM990" s="64"/>
      <c r="AN990" s="64"/>
      <c r="AO990" s="64"/>
    </row>
    <row r="991" spans="22:41" x14ac:dyDescent="0.3">
      <c r="V991" s="51"/>
      <c r="W991" s="64"/>
      <c r="X991" s="64"/>
      <c r="Y991" s="64"/>
      <c r="Z991" s="64"/>
      <c r="AA991" s="64"/>
      <c r="AB991" s="64"/>
      <c r="AC991" s="64"/>
      <c r="AD991" s="64"/>
      <c r="AE991" s="64"/>
      <c r="AF991" s="64"/>
      <c r="AG991" s="64"/>
      <c r="AH991" s="64"/>
      <c r="AI991" s="64"/>
      <c r="AJ991" s="64"/>
      <c r="AK991" s="64"/>
      <c r="AL991" s="64"/>
      <c r="AM991" s="64"/>
      <c r="AN991" s="64"/>
      <c r="AO991" s="64"/>
    </row>
    <row r="992" spans="22:41" x14ac:dyDescent="0.3">
      <c r="V992" s="51"/>
      <c r="W992" s="64"/>
      <c r="X992" s="64"/>
      <c r="Y992" s="64"/>
      <c r="Z992" s="64"/>
      <c r="AA992" s="64"/>
      <c r="AB992" s="64"/>
      <c r="AC992" s="64"/>
      <c r="AD992" s="64"/>
      <c r="AE992" s="64"/>
      <c r="AF992" s="64"/>
      <c r="AG992" s="64"/>
      <c r="AH992" s="64"/>
      <c r="AI992" s="64"/>
      <c r="AJ992" s="64"/>
      <c r="AK992" s="64"/>
      <c r="AL992" s="64"/>
      <c r="AM992" s="64"/>
      <c r="AN992" s="64"/>
      <c r="AO992" s="64"/>
    </row>
    <row r="993" spans="22:41" x14ac:dyDescent="0.3">
      <c r="V993" s="51"/>
      <c r="W993" s="64"/>
      <c r="X993" s="64"/>
      <c r="Y993" s="64"/>
      <c r="Z993" s="64"/>
      <c r="AA993" s="64"/>
      <c r="AB993" s="64"/>
      <c r="AC993" s="64"/>
      <c r="AD993" s="64"/>
      <c r="AE993" s="64"/>
      <c r="AF993" s="64"/>
      <c r="AG993" s="64"/>
      <c r="AH993" s="64"/>
      <c r="AI993" s="64"/>
      <c r="AJ993" s="64"/>
      <c r="AK993" s="64"/>
      <c r="AL993" s="64"/>
      <c r="AM993" s="64"/>
      <c r="AN993" s="64"/>
      <c r="AO993" s="64"/>
    </row>
    <row r="994" spans="22:41" x14ac:dyDescent="0.3">
      <c r="V994" s="51"/>
      <c r="W994" s="64"/>
      <c r="X994" s="64"/>
      <c r="Y994" s="64"/>
      <c r="Z994" s="64"/>
      <c r="AA994" s="64"/>
      <c r="AB994" s="64"/>
      <c r="AC994" s="64"/>
      <c r="AD994" s="64"/>
      <c r="AE994" s="64"/>
      <c r="AF994" s="64"/>
      <c r="AG994" s="64"/>
      <c r="AH994" s="64"/>
      <c r="AI994" s="64"/>
      <c r="AJ994" s="64"/>
      <c r="AK994" s="64"/>
      <c r="AL994" s="64"/>
      <c r="AM994" s="64"/>
      <c r="AN994" s="64"/>
      <c r="AO994" s="64"/>
    </row>
    <row r="995" spans="22:41" x14ac:dyDescent="0.3">
      <c r="V995" s="51"/>
      <c r="W995" s="64"/>
      <c r="X995" s="64"/>
      <c r="Y995" s="64"/>
      <c r="Z995" s="64"/>
      <c r="AA995" s="64"/>
      <c r="AB995" s="64"/>
      <c r="AC995" s="64"/>
      <c r="AD995" s="64"/>
      <c r="AE995" s="64"/>
      <c r="AF995" s="64"/>
      <c r="AG995" s="64"/>
      <c r="AH995" s="64"/>
      <c r="AI995" s="64"/>
      <c r="AJ995" s="64"/>
      <c r="AK995" s="64"/>
      <c r="AL995" s="64"/>
      <c r="AM995" s="64"/>
      <c r="AN995" s="64"/>
      <c r="AO995" s="64"/>
    </row>
    <row r="996" spans="22:41" x14ac:dyDescent="0.3">
      <c r="V996" s="51"/>
      <c r="W996" s="64"/>
      <c r="X996" s="64"/>
      <c r="Y996" s="64"/>
      <c r="Z996" s="64"/>
      <c r="AA996" s="64"/>
      <c r="AB996" s="64"/>
      <c r="AC996" s="64"/>
      <c r="AD996" s="64"/>
      <c r="AE996" s="64"/>
      <c r="AF996" s="64"/>
      <c r="AG996" s="64"/>
      <c r="AH996" s="64"/>
      <c r="AI996" s="64"/>
      <c r="AJ996" s="64"/>
      <c r="AK996" s="64"/>
      <c r="AL996" s="64"/>
      <c r="AM996" s="64"/>
      <c r="AN996" s="64"/>
      <c r="AO996" s="64"/>
    </row>
    <row r="997" spans="22:41" x14ac:dyDescent="0.3">
      <c r="V997" s="51"/>
      <c r="W997" s="64"/>
      <c r="X997" s="64"/>
      <c r="Y997" s="64"/>
      <c r="Z997" s="64"/>
      <c r="AA997" s="64"/>
      <c r="AB997" s="64"/>
      <c r="AC997" s="64"/>
      <c r="AD997" s="64"/>
      <c r="AE997" s="64"/>
      <c r="AF997" s="64"/>
      <c r="AG997" s="64"/>
      <c r="AH997" s="64"/>
      <c r="AI997" s="64"/>
      <c r="AJ997" s="64"/>
      <c r="AK997" s="64"/>
      <c r="AL997" s="64"/>
      <c r="AM997" s="64"/>
      <c r="AN997" s="64"/>
      <c r="AO997" s="64"/>
    </row>
    <row r="998" spans="22:41" x14ac:dyDescent="0.3">
      <c r="V998" s="51"/>
      <c r="W998" s="64"/>
      <c r="X998" s="64"/>
      <c r="Y998" s="64"/>
      <c r="Z998" s="64"/>
      <c r="AA998" s="64"/>
      <c r="AB998" s="64"/>
      <c r="AC998" s="64"/>
      <c r="AD998" s="64"/>
      <c r="AE998" s="64"/>
      <c r="AF998" s="64"/>
      <c r="AG998" s="64"/>
      <c r="AH998" s="64"/>
      <c r="AI998" s="64"/>
      <c r="AJ998" s="64"/>
      <c r="AK998" s="64"/>
      <c r="AL998" s="64"/>
      <c r="AM998" s="64"/>
      <c r="AN998" s="64"/>
      <c r="AO998" s="64"/>
    </row>
    <row r="999" spans="22:41" x14ac:dyDescent="0.3">
      <c r="V999" s="51"/>
      <c r="W999" s="64"/>
      <c r="X999" s="64"/>
      <c r="Y999" s="64"/>
      <c r="Z999" s="64"/>
      <c r="AA999" s="64"/>
      <c r="AB999" s="64"/>
      <c r="AC999" s="64"/>
      <c r="AD999" s="64"/>
      <c r="AE999" s="64"/>
      <c r="AF999" s="64"/>
      <c r="AG999" s="64"/>
      <c r="AH999" s="64"/>
      <c r="AI999" s="64"/>
      <c r="AJ999" s="64"/>
      <c r="AK999" s="64"/>
      <c r="AL999" s="64"/>
      <c r="AM999" s="64"/>
      <c r="AN999" s="64"/>
      <c r="AO999" s="64"/>
    </row>
    <row r="1000" spans="22:41" x14ac:dyDescent="0.3">
      <c r="V1000" s="51"/>
      <c r="W1000" s="64"/>
      <c r="X1000" s="64"/>
      <c r="Y1000" s="64"/>
      <c r="Z1000" s="64"/>
      <c r="AA1000" s="64"/>
      <c r="AB1000" s="64"/>
      <c r="AC1000" s="64"/>
      <c r="AD1000" s="64"/>
      <c r="AE1000" s="64"/>
      <c r="AF1000" s="64"/>
      <c r="AG1000" s="64"/>
      <c r="AH1000" s="64"/>
      <c r="AI1000" s="64"/>
      <c r="AJ1000" s="64"/>
      <c r="AK1000" s="64"/>
      <c r="AL1000" s="64"/>
      <c r="AM1000" s="64"/>
      <c r="AN1000" s="64"/>
      <c r="AO1000" s="64"/>
    </row>
    <row r="1001" spans="22:41" x14ac:dyDescent="0.3">
      <c r="V1001" s="51"/>
      <c r="W1001" s="64"/>
      <c r="X1001" s="64"/>
      <c r="Y1001" s="64"/>
      <c r="Z1001" s="64"/>
      <c r="AA1001" s="64"/>
      <c r="AB1001" s="64"/>
      <c r="AC1001" s="64"/>
      <c r="AD1001" s="64"/>
      <c r="AE1001" s="64"/>
      <c r="AF1001" s="64"/>
      <c r="AG1001" s="64"/>
      <c r="AH1001" s="64"/>
      <c r="AI1001" s="64"/>
      <c r="AJ1001" s="64"/>
      <c r="AK1001" s="64"/>
      <c r="AL1001" s="64"/>
      <c r="AM1001" s="64"/>
      <c r="AN1001" s="64"/>
      <c r="AO1001" s="64"/>
    </row>
    <row r="1002" spans="22:41" x14ac:dyDescent="0.3">
      <c r="V1002" s="51"/>
      <c r="W1002" s="64"/>
      <c r="X1002" s="64"/>
      <c r="Y1002" s="64"/>
      <c r="Z1002" s="64"/>
      <c r="AA1002" s="64"/>
      <c r="AB1002" s="64"/>
      <c r="AC1002" s="64"/>
      <c r="AD1002" s="64"/>
      <c r="AE1002" s="64"/>
      <c r="AF1002" s="64"/>
      <c r="AG1002" s="64"/>
      <c r="AH1002" s="64"/>
      <c r="AI1002" s="64"/>
      <c r="AJ1002" s="64"/>
      <c r="AK1002" s="64"/>
      <c r="AL1002" s="64"/>
      <c r="AM1002" s="64"/>
      <c r="AN1002" s="64"/>
      <c r="AO1002" s="64"/>
    </row>
    <row r="1003" spans="22:41" x14ac:dyDescent="0.3">
      <c r="V1003" s="51"/>
      <c r="W1003" s="64"/>
      <c r="X1003" s="64"/>
      <c r="Y1003" s="64"/>
      <c r="Z1003" s="64"/>
      <c r="AA1003" s="64"/>
      <c r="AB1003" s="64"/>
      <c r="AC1003" s="64"/>
      <c r="AD1003" s="64"/>
      <c r="AE1003" s="64"/>
      <c r="AF1003" s="64"/>
      <c r="AG1003" s="64"/>
      <c r="AH1003" s="64"/>
      <c r="AI1003" s="64"/>
      <c r="AJ1003" s="64"/>
      <c r="AK1003" s="64"/>
      <c r="AL1003" s="64"/>
      <c r="AM1003" s="64"/>
      <c r="AN1003" s="64"/>
      <c r="AO1003" s="64"/>
    </row>
    <row r="1004" spans="22:41" x14ac:dyDescent="0.3">
      <c r="V1004" s="51"/>
      <c r="W1004" s="64"/>
      <c r="X1004" s="64"/>
      <c r="Y1004" s="64"/>
      <c r="Z1004" s="64"/>
      <c r="AA1004" s="64"/>
      <c r="AB1004" s="64"/>
      <c r="AC1004" s="64"/>
      <c r="AD1004" s="64"/>
      <c r="AE1004" s="64"/>
      <c r="AF1004" s="64"/>
      <c r="AG1004" s="64"/>
      <c r="AH1004" s="64"/>
      <c r="AI1004" s="64"/>
      <c r="AJ1004" s="64"/>
      <c r="AK1004" s="64"/>
      <c r="AL1004" s="64"/>
      <c r="AM1004" s="64"/>
      <c r="AN1004" s="64"/>
      <c r="AO1004" s="64"/>
    </row>
    <row r="1005" spans="22:41" x14ac:dyDescent="0.3">
      <c r="V1005" s="51"/>
      <c r="W1005" s="64"/>
      <c r="X1005" s="64"/>
      <c r="Y1005" s="64"/>
      <c r="Z1005" s="64"/>
      <c r="AA1005" s="64"/>
      <c r="AB1005" s="64"/>
      <c r="AC1005" s="64"/>
      <c r="AD1005" s="64"/>
      <c r="AE1005" s="64"/>
      <c r="AF1005" s="64"/>
      <c r="AG1005" s="64"/>
      <c r="AH1005" s="64"/>
      <c r="AI1005" s="64"/>
      <c r="AJ1005" s="64"/>
      <c r="AK1005" s="64"/>
      <c r="AL1005" s="64"/>
      <c r="AM1005" s="64"/>
      <c r="AN1005" s="64"/>
      <c r="AO1005" s="64"/>
    </row>
    <row r="1006" spans="22:41" x14ac:dyDescent="0.3">
      <c r="V1006" s="51"/>
      <c r="W1006" s="64"/>
      <c r="X1006" s="64"/>
      <c r="Y1006" s="64"/>
      <c r="Z1006" s="64"/>
      <c r="AA1006" s="64"/>
      <c r="AB1006" s="64"/>
      <c r="AC1006" s="64"/>
      <c r="AD1006" s="64"/>
      <c r="AE1006" s="64"/>
      <c r="AF1006" s="64"/>
      <c r="AG1006" s="64"/>
      <c r="AH1006" s="64"/>
      <c r="AI1006" s="64"/>
      <c r="AJ1006" s="64"/>
      <c r="AK1006" s="64"/>
      <c r="AL1006" s="64"/>
      <c r="AM1006" s="64"/>
      <c r="AN1006" s="64"/>
      <c r="AO1006" s="64"/>
    </row>
    <row r="1007" spans="22:41" x14ac:dyDescent="0.3">
      <c r="V1007" s="51"/>
      <c r="W1007" s="64"/>
      <c r="X1007" s="64"/>
      <c r="Y1007" s="64"/>
      <c r="Z1007" s="64"/>
      <c r="AA1007" s="64"/>
      <c r="AB1007" s="64"/>
      <c r="AC1007" s="64"/>
      <c r="AD1007" s="64"/>
      <c r="AE1007" s="64"/>
      <c r="AF1007" s="64"/>
      <c r="AG1007" s="64"/>
      <c r="AH1007" s="64"/>
      <c r="AI1007" s="64"/>
      <c r="AJ1007" s="64"/>
      <c r="AK1007" s="64"/>
      <c r="AL1007" s="64"/>
      <c r="AM1007" s="64"/>
      <c r="AN1007" s="64"/>
      <c r="AO1007" s="64"/>
    </row>
    <row r="1008" spans="22:41" x14ac:dyDescent="0.3">
      <c r="V1008" s="51"/>
      <c r="W1008" s="64"/>
      <c r="X1008" s="64"/>
      <c r="Y1008" s="64"/>
      <c r="Z1008" s="64"/>
      <c r="AA1008" s="64"/>
      <c r="AB1008" s="64"/>
      <c r="AC1008" s="64"/>
      <c r="AD1008" s="64"/>
      <c r="AE1008" s="64"/>
      <c r="AF1008" s="64"/>
      <c r="AG1008" s="64"/>
      <c r="AH1008" s="64"/>
      <c r="AI1008" s="64"/>
      <c r="AJ1008" s="64"/>
      <c r="AK1008" s="64"/>
      <c r="AL1008" s="64"/>
      <c r="AM1008" s="64"/>
      <c r="AN1008" s="64"/>
      <c r="AO1008" s="64"/>
    </row>
    <row r="1009" spans="22:41" x14ac:dyDescent="0.3">
      <c r="V1009" s="51"/>
      <c r="W1009" s="64"/>
      <c r="X1009" s="64"/>
      <c r="Y1009" s="64"/>
      <c r="Z1009" s="64"/>
      <c r="AA1009" s="64"/>
      <c r="AB1009" s="64"/>
      <c r="AC1009" s="64"/>
      <c r="AD1009" s="64"/>
      <c r="AE1009" s="64"/>
      <c r="AF1009" s="64"/>
      <c r="AG1009" s="64"/>
      <c r="AH1009" s="64"/>
      <c r="AI1009" s="64"/>
      <c r="AJ1009" s="64"/>
      <c r="AK1009" s="64"/>
      <c r="AL1009" s="64"/>
      <c r="AM1009" s="64"/>
      <c r="AN1009" s="64"/>
      <c r="AO1009" s="64"/>
    </row>
    <row r="1010" spans="22:41" x14ac:dyDescent="0.3">
      <c r="V1010" s="51"/>
      <c r="W1010" s="64"/>
      <c r="X1010" s="64"/>
      <c r="Y1010" s="64"/>
      <c r="Z1010" s="64"/>
      <c r="AA1010" s="64"/>
      <c r="AB1010" s="64"/>
      <c r="AC1010" s="64"/>
      <c r="AD1010" s="64"/>
      <c r="AE1010" s="64"/>
      <c r="AF1010" s="64"/>
      <c r="AG1010" s="64"/>
      <c r="AH1010" s="64"/>
      <c r="AI1010" s="64"/>
      <c r="AJ1010" s="64"/>
      <c r="AK1010" s="64"/>
      <c r="AL1010" s="64"/>
      <c r="AM1010" s="64"/>
      <c r="AN1010" s="64"/>
      <c r="AO1010" s="64"/>
    </row>
    <row r="1011" spans="22:41" x14ac:dyDescent="0.3">
      <c r="V1011" s="51"/>
      <c r="W1011" s="64"/>
      <c r="X1011" s="64"/>
      <c r="Y1011" s="64"/>
      <c r="Z1011" s="64"/>
      <c r="AA1011" s="64"/>
      <c r="AB1011" s="64"/>
      <c r="AC1011" s="64"/>
      <c r="AD1011" s="64"/>
      <c r="AE1011" s="64"/>
      <c r="AF1011" s="64"/>
      <c r="AG1011" s="64"/>
      <c r="AH1011" s="64"/>
      <c r="AI1011" s="64"/>
      <c r="AJ1011" s="64"/>
      <c r="AK1011" s="64"/>
      <c r="AL1011" s="64"/>
      <c r="AM1011" s="64"/>
      <c r="AN1011" s="64"/>
      <c r="AO1011" s="64"/>
    </row>
    <row r="1012" spans="22:41" x14ac:dyDescent="0.3">
      <c r="V1012" s="51"/>
      <c r="W1012" s="64"/>
      <c r="X1012" s="64"/>
      <c r="Y1012" s="64"/>
      <c r="Z1012" s="64"/>
      <c r="AA1012" s="64"/>
      <c r="AB1012" s="64"/>
      <c r="AC1012" s="64"/>
      <c r="AD1012" s="64"/>
      <c r="AE1012" s="64"/>
      <c r="AF1012" s="64"/>
      <c r="AG1012" s="64"/>
      <c r="AH1012" s="64"/>
      <c r="AI1012" s="64"/>
      <c r="AJ1012" s="64"/>
      <c r="AK1012" s="64"/>
      <c r="AL1012" s="64"/>
      <c r="AM1012" s="64"/>
      <c r="AN1012" s="64"/>
      <c r="AO1012" s="64"/>
    </row>
    <row r="1013" spans="22:41" x14ac:dyDescent="0.3">
      <c r="V1013" s="51"/>
      <c r="W1013" s="64"/>
      <c r="X1013" s="64"/>
      <c r="Y1013" s="64"/>
      <c r="Z1013" s="64"/>
      <c r="AA1013" s="64"/>
      <c r="AB1013" s="64"/>
      <c r="AC1013" s="64"/>
      <c r="AD1013" s="64"/>
      <c r="AE1013" s="64"/>
      <c r="AF1013" s="64"/>
      <c r="AG1013" s="64"/>
      <c r="AH1013" s="64"/>
      <c r="AI1013" s="64"/>
      <c r="AJ1013" s="64"/>
      <c r="AK1013" s="64"/>
      <c r="AL1013" s="64"/>
      <c r="AM1013" s="64"/>
      <c r="AN1013" s="64"/>
      <c r="AO1013" s="64"/>
    </row>
    <row r="1014" spans="22:41" x14ac:dyDescent="0.3">
      <c r="V1014" s="51"/>
      <c r="W1014" s="64"/>
      <c r="X1014" s="64"/>
      <c r="Y1014" s="64"/>
      <c r="Z1014" s="64"/>
      <c r="AA1014" s="64"/>
      <c r="AB1014" s="64"/>
      <c r="AC1014" s="64"/>
      <c r="AD1014" s="64"/>
      <c r="AE1014" s="64"/>
      <c r="AF1014" s="64"/>
      <c r="AG1014" s="64"/>
      <c r="AH1014" s="64"/>
      <c r="AI1014" s="64"/>
      <c r="AJ1014" s="64"/>
      <c r="AK1014" s="64"/>
      <c r="AL1014" s="64"/>
      <c r="AM1014" s="64"/>
      <c r="AN1014" s="64"/>
      <c r="AO1014" s="64"/>
    </row>
    <row r="1015" spans="22:41" x14ac:dyDescent="0.3">
      <c r="V1015" s="51"/>
      <c r="W1015" s="64"/>
      <c r="X1015" s="64"/>
      <c r="Y1015" s="64"/>
      <c r="Z1015" s="64"/>
      <c r="AA1015" s="64"/>
      <c r="AB1015" s="64"/>
      <c r="AC1015" s="64"/>
      <c r="AD1015" s="64"/>
      <c r="AE1015" s="64"/>
      <c r="AF1015" s="64"/>
      <c r="AG1015" s="64"/>
      <c r="AH1015" s="64"/>
      <c r="AI1015" s="64"/>
      <c r="AJ1015" s="64"/>
      <c r="AK1015" s="64"/>
      <c r="AL1015" s="64"/>
      <c r="AM1015" s="64"/>
      <c r="AN1015" s="64"/>
      <c r="AO1015" s="64"/>
    </row>
    <row r="1016" spans="22:41" x14ac:dyDescent="0.3">
      <c r="V1016" s="51"/>
      <c r="W1016" s="64"/>
      <c r="X1016" s="64"/>
      <c r="Y1016" s="64"/>
      <c r="Z1016" s="64"/>
      <c r="AA1016" s="64"/>
      <c r="AB1016" s="64"/>
      <c r="AC1016" s="64"/>
      <c r="AD1016" s="64"/>
      <c r="AE1016" s="64"/>
      <c r="AF1016" s="64"/>
      <c r="AG1016" s="64"/>
      <c r="AH1016" s="64"/>
      <c r="AI1016" s="64"/>
      <c r="AJ1016" s="64"/>
      <c r="AK1016" s="64"/>
      <c r="AL1016" s="64"/>
      <c r="AM1016" s="64"/>
      <c r="AN1016" s="64"/>
      <c r="AO1016" s="64"/>
    </row>
    <row r="1017" spans="22:41" x14ac:dyDescent="0.3">
      <c r="V1017" s="51"/>
      <c r="W1017" s="64"/>
      <c r="X1017" s="64"/>
      <c r="Y1017" s="64"/>
      <c r="Z1017" s="64"/>
      <c r="AA1017" s="64"/>
      <c r="AB1017" s="64"/>
      <c r="AC1017" s="64"/>
      <c r="AD1017" s="64"/>
      <c r="AE1017" s="64"/>
      <c r="AF1017" s="64"/>
      <c r="AG1017" s="64"/>
      <c r="AH1017" s="64"/>
      <c r="AI1017" s="64"/>
      <c r="AJ1017" s="64"/>
      <c r="AK1017" s="64"/>
      <c r="AL1017" s="64"/>
      <c r="AM1017" s="64"/>
      <c r="AN1017" s="64"/>
      <c r="AO1017" s="64"/>
    </row>
    <row r="1018" spans="22:41" x14ac:dyDescent="0.3">
      <c r="V1018" s="51"/>
      <c r="W1018" s="64"/>
      <c r="X1018" s="64"/>
      <c r="Y1018" s="64"/>
      <c r="Z1018" s="64"/>
      <c r="AA1018" s="64"/>
      <c r="AB1018" s="64"/>
      <c r="AC1018" s="64"/>
      <c r="AD1018" s="64"/>
      <c r="AE1018" s="64"/>
      <c r="AF1018" s="64"/>
      <c r="AG1018" s="64"/>
      <c r="AH1018" s="64"/>
      <c r="AI1018" s="64"/>
      <c r="AJ1018" s="64"/>
      <c r="AK1018" s="64"/>
      <c r="AL1018" s="64"/>
      <c r="AM1018" s="64"/>
      <c r="AN1018" s="64"/>
      <c r="AO1018" s="64"/>
    </row>
    <row r="1019" spans="22:41" x14ac:dyDescent="0.3">
      <c r="V1019" s="51"/>
      <c r="W1019" s="64"/>
      <c r="X1019" s="64"/>
      <c r="Y1019" s="64"/>
      <c r="Z1019" s="64"/>
      <c r="AA1019" s="64"/>
      <c r="AB1019" s="64"/>
      <c r="AC1019" s="64"/>
      <c r="AD1019" s="64"/>
      <c r="AE1019" s="64"/>
      <c r="AF1019" s="64"/>
      <c r="AG1019" s="64"/>
      <c r="AH1019" s="64"/>
      <c r="AI1019" s="64"/>
      <c r="AJ1019" s="64"/>
      <c r="AK1019" s="64"/>
      <c r="AL1019" s="64"/>
      <c r="AM1019" s="64"/>
      <c r="AN1019" s="64"/>
      <c r="AO1019" s="64"/>
    </row>
    <row r="1020" spans="22:41" x14ac:dyDescent="0.3">
      <c r="V1020" s="51"/>
      <c r="W1020" s="64"/>
      <c r="X1020" s="64"/>
      <c r="Y1020" s="64"/>
      <c r="Z1020" s="64"/>
      <c r="AA1020" s="64"/>
      <c r="AB1020" s="64"/>
      <c r="AC1020" s="64"/>
      <c r="AD1020" s="64"/>
      <c r="AE1020" s="64"/>
      <c r="AF1020" s="64"/>
      <c r="AG1020" s="64"/>
      <c r="AH1020" s="64"/>
      <c r="AI1020" s="64"/>
      <c r="AJ1020" s="64"/>
      <c r="AK1020" s="64"/>
      <c r="AL1020" s="64"/>
      <c r="AM1020" s="64"/>
      <c r="AN1020" s="64"/>
      <c r="AO1020" s="64"/>
    </row>
    <row r="1021" spans="22:41" x14ac:dyDescent="0.3">
      <c r="V1021" s="51"/>
      <c r="W1021" s="64"/>
      <c r="X1021" s="64"/>
      <c r="Y1021" s="64"/>
      <c r="Z1021" s="64"/>
      <c r="AA1021" s="64"/>
      <c r="AB1021" s="64"/>
      <c r="AC1021" s="64"/>
      <c r="AD1021" s="64"/>
      <c r="AE1021" s="64"/>
      <c r="AF1021" s="64"/>
      <c r="AG1021" s="64"/>
      <c r="AH1021" s="64"/>
      <c r="AI1021" s="64"/>
      <c r="AJ1021" s="64"/>
      <c r="AK1021" s="64"/>
      <c r="AL1021" s="64"/>
      <c r="AM1021" s="64"/>
      <c r="AN1021" s="64"/>
      <c r="AO1021" s="64"/>
    </row>
    <row r="1022" spans="22:41" x14ac:dyDescent="0.3">
      <c r="V1022" s="51"/>
      <c r="W1022" s="64"/>
      <c r="X1022" s="64"/>
      <c r="Y1022" s="64"/>
      <c r="Z1022" s="64"/>
      <c r="AA1022" s="64"/>
      <c r="AB1022" s="64"/>
      <c r="AC1022" s="64"/>
      <c r="AD1022" s="64"/>
      <c r="AE1022" s="64"/>
      <c r="AF1022" s="64"/>
      <c r="AG1022" s="64"/>
      <c r="AH1022" s="64"/>
      <c r="AI1022" s="64"/>
      <c r="AJ1022" s="64"/>
      <c r="AK1022" s="64"/>
      <c r="AL1022" s="64"/>
      <c r="AM1022" s="64"/>
      <c r="AN1022" s="64"/>
      <c r="AO1022" s="64"/>
    </row>
    <row r="1023" spans="22:41" x14ac:dyDescent="0.3">
      <c r="V1023" s="51"/>
      <c r="W1023" s="64"/>
      <c r="X1023" s="64"/>
      <c r="Y1023" s="64"/>
      <c r="Z1023" s="64"/>
      <c r="AA1023" s="64"/>
      <c r="AB1023" s="64"/>
      <c r="AC1023" s="64"/>
      <c r="AD1023" s="64"/>
      <c r="AE1023" s="64"/>
      <c r="AF1023" s="64"/>
      <c r="AG1023" s="64"/>
      <c r="AH1023" s="64"/>
      <c r="AI1023" s="64"/>
      <c r="AJ1023" s="64"/>
      <c r="AK1023" s="64"/>
      <c r="AL1023" s="64"/>
      <c r="AM1023" s="64"/>
      <c r="AN1023" s="64"/>
      <c r="AO1023" s="64"/>
    </row>
    <row r="1024" spans="22:41" x14ac:dyDescent="0.3">
      <c r="V1024" s="51"/>
      <c r="W1024" s="64"/>
      <c r="X1024" s="64"/>
      <c r="Y1024" s="64"/>
      <c r="Z1024" s="64"/>
      <c r="AA1024" s="64"/>
      <c r="AB1024" s="64"/>
      <c r="AC1024" s="64"/>
      <c r="AD1024" s="64"/>
      <c r="AE1024" s="64"/>
      <c r="AF1024" s="64"/>
      <c r="AG1024" s="64"/>
      <c r="AH1024" s="64"/>
      <c r="AI1024" s="64"/>
      <c r="AJ1024" s="64"/>
      <c r="AK1024" s="64"/>
      <c r="AL1024" s="64"/>
      <c r="AM1024" s="64"/>
      <c r="AN1024" s="64"/>
      <c r="AO1024" s="64"/>
    </row>
    <row r="1025" spans="22:41" x14ac:dyDescent="0.3">
      <c r="V1025" s="51"/>
      <c r="W1025" s="64"/>
      <c r="X1025" s="64"/>
      <c r="Y1025" s="64"/>
      <c r="Z1025" s="64"/>
      <c r="AA1025" s="64"/>
      <c r="AB1025" s="64"/>
      <c r="AC1025" s="64"/>
      <c r="AD1025" s="64"/>
      <c r="AE1025" s="64"/>
      <c r="AF1025" s="64"/>
      <c r="AG1025" s="64"/>
      <c r="AH1025" s="64"/>
      <c r="AI1025" s="64"/>
      <c r="AJ1025" s="64"/>
      <c r="AK1025" s="64"/>
      <c r="AL1025" s="64"/>
      <c r="AM1025" s="64"/>
      <c r="AN1025" s="64"/>
      <c r="AO1025" s="64"/>
    </row>
    <row r="1026" spans="22:41" x14ac:dyDescent="0.3">
      <c r="V1026" s="51"/>
      <c r="W1026" s="64"/>
      <c r="X1026" s="64"/>
      <c r="Y1026" s="64"/>
      <c r="Z1026" s="64"/>
      <c r="AA1026" s="64"/>
      <c r="AB1026" s="64"/>
      <c r="AC1026" s="64"/>
      <c r="AD1026" s="64"/>
      <c r="AE1026" s="64"/>
      <c r="AF1026" s="64"/>
      <c r="AG1026" s="64"/>
      <c r="AH1026" s="64"/>
      <c r="AI1026" s="64"/>
      <c r="AJ1026" s="64"/>
      <c r="AK1026" s="64"/>
      <c r="AL1026" s="64"/>
      <c r="AM1026" s="64"/>
      <c r="AN1026" s="64"/>
      <c r="AO1026" s="64"/>
    </row>
    <row r="1027" spans="22:41" x14ac:dyDescent="0.3">
      <c r="V1027" s="51"/>
      <c r="W1027" s="64"/>
      <c r="X1027" s="64"/>
      <c r="Y1027" s="64"/>
      <c r="Z1027" s="64"/>
      <c r="AA1027" s="64"/>
      <c r="AB1027" s="64"/>
      <c r="AC1027" s="64"/>
      <c r="AD1027" s="64"/>
      <c r="AE1027" s="64"/>
      <c r="AF1027" s="64"/>
      <c r="AG1027" s="64"/>
      <c r="AH1027" s="64"/>
      <c r="AI1027" s="64"/>
      <c r="AJ1027" s="64"/>
      <c r="AK1027" s="64"/>
      <c r="AL1027" s="64"/>
      <c r="AM1027" s="64"/>
      <c r="AN1027" s="64"/>
      <c r="AO1027" s="64"/>
    </row>
    <row r="1028" spans="22:41" x14ac:dyDescent="0.3">
      <c r="V1028" s="51"/>
      <c r="W1028" s="64"/>
      <c r="X1028" s="64"/>
      <c r="Y1028" s="64"/>
      <c r="Z1028" s="64"/>
      <c r="AA1028" s="64"/>
      <c r="AB1028" s="64"/>
      <c r="AC1028" s="64"/>
      <c r="AD1028" s="64"/>
      <c r="AE1028" s="64"/>
      <c r="AF1028" s="64"/>
      <c r="AG1028" s="64"/>
      <c r="AH1028" s="64"/>
      <c r="AI1028" s="64"/>
      <c r="AJ1028" s="64"/>
      <c r="AK1028" s="64"/>
      <c r="AL1028" s="64"/>
      <c r="AM1028" s="64"/>
      <c r="AN1028" s="64"/>
      <c r="AO1028" s="64"/>
    </row>
    <row r="1029" spans="22:41" x14ac:dyDescent="0.3">
      <c r="V1029" s="51"/>
      <c r="W1029" s="64"/>
      <c r="X1029" s="64"/>
      <c r="Y1029" s="64"/>
      <c r="Z1029" s="64"/>
      <c r="AA1029" s="64"/>
      <c r="AB1029" s="64"/>
      <c r="AC1029" s="64"/>
      <c r="AD1029" s="64"/>
      <c r="AE1029" s="64"/>
      <c r="AF1029" s="64"/>
      <c r="AG1029" s="64"/>
      <c r="AH1029" s="64"/>
      <c r="AI1029" s="64"/>
      <c r="AJ1029" s="64"/>
      <c r="AK1029" s="64"/>
      <c r="AL1029" s="64"/>
      <c r="AM1029" s="64"/>
      <c r="AN1029" s="64"/>
      <c r="AO1029" s="64"/>
    </row>
    <row r="1030" spans="22:41" x14ac:dyDescent="0.3">
      <c r="V1030" s="51"/>
      <c r="W1030" s="64"/>
      <c r="X1030" s="64"/>
      <c r="Y1030" s="64"/>
      <c r="Z1030" s="64"/>
      <c r="AA1030" s="64"/>
      <c r="AB1030" s="64"/>
      <c r="AC1030" s="64"/>
      <c r="AD1030" s="64"/>
      <c r="AE1030" s="64"/>
      <c r="AF1030" s="64"/>
      <c r="AG1030" s="64"/>
      <c r="AH1030" s="64"/>
      <c r="AI1030" s="64"/>
      <c r="AJ1030" s="64"/>
      <c r="AK1030" s="64"/>
      <c r="AL1030" s="64"/>
      <c r="AM1030" s="64"/>
      <c r="AN1030" s="64"/>
      <c r="AO1030" s="64"/>
    </row>
    <row r="1031" spans="22:41" x14ac:dyDescent="0.3">
      <c r="V1031" s="51"/>
      <c r="W1031" s="64"/>
      <c r="X1031" s="64"/>
      <c r="Y1031" s="64"/>
      <c r="Z1031" s="64"/>
      <c r="AA1031" s="64"/>
      <c r="AB1031" s="64"/>
      <c r="AC1031" s="64"/>
      <c r="AD1031" s="64"/>
      <c r="AE1031" s="64"/>
      <c r="AF1031" s="64"/>
      <c r="AG1031" s="64"/>
      <c r="AH1031" s="64"/>
      <c r="AI1031" s="64"/>
      <c r="AJ1031" s="64"/>
      <c r="AK1031" s="64"/>
      <c r="AL1031" s="64"/>
      <c r="AM1031" s="64"/>
      <c r="AN1031" s="64"/>
      <c r="AO1031" s="64"/>
    </row>
    <row r="1032" spans="22:41" x14ac:dyDescent="0.3">
      <c r="V1032" s="51"/>
      <c r="W1032" s="64"/>
      <c r="X1032" s="64"/>
      <c r="Y1032" s="64"/>
      <c r="Z1032" s="64"/>
      <c r="AA1032" s="64"/>
      <c r="AB1032" s="64"/>
      <c r="AC1032" s="64"/>
      <c r="AD1032" s="64"/>
      <c r="AE1032" s="64"/>
      <c r="AF1032" s="64"/>
      <c r="AG1032" s="64"/>
      <c r="AH1032" s="64"/>
      <c r="AI1032" s="64"/>
      <c r="AJ1032" s="64"/>
      <c r="AK1032" s="64"/>
      <c r="AL1032" s="64"/>
      <c r="AM1032" s="64"/>
      <c r="AN1032" s="64"/>
      <c r="AO1032" s="64"/>
    </row>
    <row r="1033" spans="22:41" x14ac:dyDescent="0.3">
      <c r="V1033" s="51"/>
      <c r="W1033" s="64"/>
      <c r="X1033" s="64"/>
      <c r="Y1033" s="64"/>
      <c r="Z1033" s="64"/>
      <c r="AA1033" s="64"/>
      <c r="AB1033" s="64"/>
      <c r="AC1033" s="64"/>
      <c r="AD1033" s="64"/>
      <c r="AE1033" s="64"/>
      <c r="AF1033" s="64"/>
      <c r="AG1033" s="64"/>
      <c r="AH1033" s="64"/>
      <c r="AI1033" s="64"/>
      <c r="AJ1033" s="64"/>
      <c r="AK1033" s="64"/>
      <c r="AL1033" s="64"/>
      <c r="AM1033" s="64"/>
      <c r="AN1033" s="64"/>
      <c r="AO1033" s="64"/>
    </row>
    <row r="1034" spans="22:41" x14ac:dyDescent="0.3">
      <c r="V1034" s="51"/>
      <c r="W1034" s="64"/>
      <c r="X1034" s="64"/>
      <c r="Y1034" s="64"/>
      <c r="Z1034" s="64"/>
      <c r="AA1034" s="64"/>
      <c r="AB1034" s="64"/>
      <c r="AC1034" s="64"/>
      <c r="AD1034" s="64"/>
      <c r="AE1034" s="64"/>
      <c r="AF1034" s="64"/>
      <c r="AG1034" s="64"/>
      <c r="AH1034" s="64"/>
      <c r="AI1034" s="64"/>
      <c r="AJ1034" s="64"/>
      <c r="AK1034" s="64"/>
      <c r="AL1034" s="64"/>
      <c r="AM1034" s="64"/>
      <c r="AN1034" s="64"/>
      <c r="AO1034" s="64"/>
    </row>
    <row r="1035" spans="22:41" x14ac:dyDescent="0.3">
      <c r="V1035" s="51"/>
      <c r="W1035" s="64"/>
      <c r="X1035" s="64"/>
      <c r="Y1035" s="64"/>
      <c r="Z1035" s="64"/>
      <c r="AA1035" s="64"/>
      <c r="AB1035" s="64"/>
      <c r="AC1035" s="64"/>
      <c r="AD1035" s="64"/>
      <c r="AE1035" s="64"/>
      <c r="AF1035" s="64"/>
      <c r="AG1035" s="64"/>
      <c r="AH1035" s="64"/>
      <c r="AI1035" s="64"/>
      <c r="AJ1035" s="64"/>
      <c r="AK1035" s="64"/>
      <c r="AL1035" s="64"/>
      <c r="AM1035" s="64"/>
      <c r="AN1035" s="64"/>
      <c r="AO1035" s="64"/>
    </row>
    <row r="1036" spans="22:41" x14ac:dyDescent="0.3">
      <c r="V1036" s="51"/>
      <c r="W1036" s="64"/>
      <c r="X1036" s="64"/>
      <c r="Y1036" s="64"/>
      <c r="Z1036" s="64"/>
      <c r="AA1036" s="64"/>
      <c r="AB1036" s="64"/>
      <c r="AC1036" s="64"/>
      <c r="AD1036" s="64"/>
      <c r="AE1036" s="64"/>
      <c r="AF1036" s="64"/>
      <c r="AG1036" s="64"/>
      <c r="AH1036" s="64"/>
      <c r="AI1036" s="64"/>
      <c r="AJ1036" s="64"/>
      <c r="AK1036" s="64"/>
      <c r="AL1036" s="64"/>
      <c r="AM1036" s="64"/>
      <c r="AN1036" s="64"/>
      <c r="AO1036" s="64"/>
    </row>
    <row r="1037" spans="22:41" x14ac:dyDescent="0.3">
      <c r="V1037" s="51"/>
      <c r="W1037" s="64"/>
      <c r="X1037" s="64"/>
      <c r="Y1037" s="64"/>
      <c r="Z1037" s="64"/>
      <c r="AA1037" s="64"/>
      <c r="AB1037" s="64"/>
      <c r="AC1037" s="64"/>
      <c r="AD1037" s="64"/>
      <c r="AE1037" s="64"/>
      <c r="AF1037" s="64"/>
      <c r="AG1037" s="64"/>
      <c r="AH1037" s="64"/>
      <c r="AI1037" s="64"/>
      <c r="AJ1037" s="64"/>
      <c r="AK1037" s="64"/>
      <c r="AL1037" s="64"/>
      <c r="AM1037" s="64"/>
      <c r="AN1037" s="64"/>
      <c r="AO1037" s="64"/>
    </row>
    <row r="1038" spans="22:41" x14ac:dyDescent="0.3">
      <c r="V1038" s="51"/>
      <c r="W1038" s="64"/>
      <c r="X1038" s="64"/>
      <c r="Y1038" s="64"/>
      <c r="Z1038" s="64"/>
      <c r="AA1038" s="64"/>
      <c r="AB1038" s="64"/>
      <c r="AC1038" s="64"/>
      <c r="AD1038" s="64"/>
      <c r="AE1038" s="64"/>
      <c r="AF1038" s="64"/>
      <c r="AG1038" s="64"/>
      <c r="AH1038" s="64"/>
      <c r="AI1038" s="64"/>
      <c r="AJ1038" s="64"/>
      <c r="AK1038" s="64"/>
      <c r="AL1038" s="64"/>
      <c r="AM1038" s="64"/>
      <c r="AN1038" s="64"/>
      <c r="AO1038" s="64"/>
    </row>
    <row r="1039" spans="22:41" x14ac:dyDescent="0.3">
      <c r="V1039" s="51"/>
      <c r="W1039" s="64"/>
      <c r="X1039" s="64"/>
      <c r="Y1039" s="64"/>
      <c r="Z1039" s="64"/>
      <c r="AA1039" s="64"/>
      <c r="AB1039" s="64"/>
      <c r="AC1039" s="64"/>
      <c r="AD1039" s="64"/>
      <c r="AE1039" s="64"/>
      <c r="AF1039" s="64"/>
      <c r="AG1039" s="64"/>
      <c r="AH1039" s="64"/>
      <c r="AI1039" s="64"/>
      <c r="AJ1039" s="64"/>
      <c r="AK1039" s="64"/>
      <c r="AL1039" s="64"/>
      <c r="AM1039" s="64"/>
      <c r="AN1039" s="64"/>
      <c r="AO1039" s="64"/>
    </row>
    <row r="1040" spans="22:41" x14ac:dyDescent="0.3">
      <c r="V1040" s="51"/>
      <c r="W1040" s="64"/>
      <c r="X1040" s="64"/>
      <c r="Y1040" s="64"/>
      <c r="Z1040" s="64"/>
      <c r="AA1040" s="64"/>
      <c r="AB1040" s="64"/>
      <c r="AC1040" s="64"/>
      <c r="AD1040" s="64"/>
      <c r="AE1040" s="64"/>
      <c r="AF1040" s="64"/>
      <c r="AG1040" s="64"/>
      <c r="AH1040" s="64"/>
      <c r="AI1040" s="64"/>
      <c r="AJ1040" s="64"/>
      <c r="AK1040" s="64"/>
      <c r="AL1040" s="64"/>
      <c r="AM1040" s="64"/>
      <c r="AN1040" s="64"/>
      <c r="AO1040" s="64"/>
    </row>
    <row r="1041" spans="22:41" x14ac:dyDescent="0.3">
      <c r="V1041" s="51"/>
      <c r="W1041" s="64"/>
      <c r="X1041" s="64"/>
      <c r="Y1041" s="64"/>
      <c r="Z1041" s="64"/>
      <c r="AA1041" s="64"/>
      <c r="AB1041" s="64"/>
      <c r="AC1041" s="64"/>
      <c r="AD1041" s="64"/>
      <c r="AE1041" s="64"/>
      <c r="AF1041" s="64"/>
      <c r="AG1041" s="64"/>
      <c r="AH1041" s="64"/>
      <c r="AI1041" s="64"/>
      <c r="AJ1041" s="64"/>
      <c r="AK1041" s="64"/>
      <c r="AL1041" s="64"/>
      <c r="AM1041" s="64"/>
      <c r="AN1041" s="64"/>
      <c r="AO1041" s="64"/>
    </row>
    <row r="1042" spans="22:41" x14ac:dyDescent="0.3">
      <c r="V1042" s="51"/>
      <c r="W1042" s="64"/>
      <c r="X1042" s="64"/>
      <c r="Y1042" s="64"/>
      <c r="Z1042" s="64"/>
      <c r="AA1042" s="64"/>
      <c r="AB1042" s="64"/>
      <c r="AC1042" s="64"/>
      <c r="AD1042" s="64"/>
      <c r="AE1042" s="64"/>
      <c r="AF1042" s="64"/>
      <c r="AG1042" s="64"/>
      <c r="AH1042" s="64"/>
      <c r="AI1042" s="64"/>
      <c r="AJ1042" s="64"/>
      <c r="AK1042" s="64"/>
      <c r="AL1042" s="64"/>
      <c r="AM1042" s="64"/>
      <c r="AN1042" s="64"/>
      <c r="AO1042" s="64"/>
    </row>
    <row r="1043" spans="22:41" x14ac:dyDescent="0.3">
      <c r="V1043" s="51"/>
      <c r="W1043" s="64"/>
      <c r="X1043" s="64"/>
      <c r="Y1043" s="64"/>
      <c r="Z1043" s="64"/>
      <c r="AA1043" s="64"/>
      <c r="AB1043" s="64"/>
      <c r="AC1043" s="64"/>
      <c r="AD1043" s="64"/>
      <c r="AE1043" s="64"/>
      <c r="AF1043" s="64"/>
      <c r="AG1043" s="64"/>
      <c r="AH1043" s="64"/>
      <c r="AI1043" s="64"/>
      <c r="AJ1043" s="64"/>
      <c r="AK1043" s="64"/>
      <c r="AL1043" s="64"/>
      <c r="AM1043" s="64"/>
      <c r="AN1043" s="64"/>
      <c r="AO1043" s="64"/>
    </row>
    <row r="1044" spans="22:41" x14ac:dyDescent="0.3">
      <c r="V1044" s="51"/>
      <c r="W1044" s="64"/>
      <c r="X1044" s="64"/>
      <c r="Y1044" s="64"/>
      <c r="Z1044" s="64"/>
      <c r="AA1044" s="64"/>
      <c r="AB1044" s="64"/>
      <c r="AC1044" s="64"/>
      <c r="AD1044" s="64"/>
      <c r="AE1044" s="64"/>
      <c r="AF1044" s="64"/>
      <c r="AG1044" s="64"/>
      <c r="AH1044" s="64"/>
      <c r="AI1044" s="64"/>
      <c r="AJ1044" s="64"/>
      <c r="AK1044" s="64"/>
      <c r="AL1044" s="64"/>
      <c r="AM1044" s="64"/>
      <c r="AN1044" s="64"/>
      <c r="AO1044" s="64"/>
    </row>
    <row r="1045" spans="22:41" x14ac:dyDescent="0.3">
      <c r="V1045" s="51"/>
      <c r="W1045" s="64"/>
      <c r="X1045" s="64"/>
      <c r="Y1045" s="64"/>
      <c r="Z1045" s="64"/>
      <c r="AA1045" s="64"/>
      <c r="AB1045" s="64"/>
      <c r="AC1045" s="64"/>
      <c r="AD1045" s="64"/>
      <c r="AE1045" s="64"/>
      <c r="AF1045" s="64"/>
      <c r="AG1045" s="64"/>
      <c r="AH1045" s="64"/>
      <c r="AI1045" s="64"/>
      <c r="AJ1045" s="64"/>
      <c r="AK1045" s="64"/>
      <c r="AL1045" s="64"/>
      <c r="AM1045" s="64"/>
      <c r="AN1045" s="64"/>
      <c r="AO1045" s="64"/>
    </row>
    <row r="1046" spans="22:41" x14ac:dyDescent="0.3">
      <c r="V1046" s="51"/>
      <c r="W1046" s="64"/>
      <c r="X1046" s="64"/>
      <c r="Y1046" s="64"/>
      <c r="Z1046" s="64"/>
      <c r="AA1046" s="64"/>
      <c r="AB1046" s="64"/>
      <c r="AC1046" s="64"/>
      <c r="AD1046" s="64"/>
      <c r="AE1046" s="64"/>
      <c r="AF1046" s="64"/>
      <c r="AG1046" s="64"/>
      <c r="AH1046" s="64"/>
      <c r="AI1046" s="64"/>
      <c r="AJ1046" s="64"/>
      <c r="AK1046" s="64"/>
      <c r="AL1046" s="64"/>
      <c r="AM1046" s="64"/>
      <c r="AN1046" s="64"/>
      <c r="AO1046" s="64"/>
    </row>
    <row r="1047" spans="22:41" x14ac:dyDescent="0.3">
      <c r="V1047" s="51"/>
      <c r="W1047" s="64"/>
      <c r="X1047" s="64"/>
      <c r="Y1047" s="64"/>
      <c r="Z1047" s="64"/>
      <c r="AA1047" s="64"/>
      <c r="AB1047" s="64"/>
      <c r="AC1047" s="64"/>
      <c r="AD1047" s="64"/>
      <c r="AE1047" s="64"/>
      <c r="AF1047" s="64"/>
      <c r="AG1047" s="64"/>
      <c r="AH1047" s="64"/>
      <c r="AI1047" s="64"/>
      <c r="AJ1047" s="64"/>
      <c r="AK1047" s="64"/>
      <c r="AL1047" s="64"/>
      <c r="AM1047" s="64"/>
      <c r="AN1047" s="64"/>
      <c r="AO1047" s="64"/>
    </row>
    <row r="1048" spans="22:41" x14ac:dyDescent="0.3">
      <c r="V1048" s="51"/>
      <c r="W1048" s="64"/>
      <c r="X1048" s="64"/>
      <c r="Y1048" s="64"/>
      <c r="Z1048" s="64"/>
      <c r="AA1048" s="64"/>
      <c r="AB1048" s="64"/>
      <c r="AC1048" s="64"/>
      <c r="AD1048" s="64"/>
      <c r="AE1048" s="64"/>
      <c r="AF1048" s="64"/>
      <c r="AG1048" s="64"/>
      <c r="AH1048" s="64"/>
      <c r="AI1048" s="64"/>
      <c r="AJ1048" s="64"/>
      <c r="AK1048" s="64"/>
      <c r="AL1048" s="64"/>
      <c r="AM1048" s="64"/>
      <c r="AN1048" s="64"/>
      <c r="AO1048" s="64"/>
    </row>
    <row r="1049" spans="22:41" x14ac:dyDescent="0.3">
      <c r="V1049" s="51"/>
      <c r="W1049" s="64"/>
      <c r="X1049" s="64"/>
      <c r="Y1049" s="64"/>
      <c r="Z1049" s="64"/>
      <c r="AA1049" s="64"/>
      <c r="AB1049" s="64"/>
      <c r="AC1049" s="64"/>
      <c r="AD1049" s="64"/>
      <c r="AE1049" s="64"/>
      <c r="AF1049" s="64"/>
      <c r="AG1049" s="64"/>
      <c r="AH1049" s="64"/>
      <c r="AI1049" s="64"/>
      <c r="AJ1049" s="64"/>
      <c r="AK1049" s="64"/>
      <c r="AL1049" s="64"/>
      <c r="AM1049" s="64"/>
      <c r="AN1049" s="64"/>
      <c r="AO1049" s="64"/>
    </row>
    <row r="1050" spans="22:41" x14ac:dyDescent="0.3">
      <c r="V1050" s="51"/>
      <c r="W1050" s="64"/>
      <c r="X1050" s="64"/>
      <c r="Y1050" s="64"/>
      <c r="Z1050" s="64"/>
      <c r="AA1050" s="64"/>
      <c r="AB1050" s="64"/>
      <c r="AC1050" s="64"/>
      <c r="AD1050" s="64"/>
      <c r="AE1050" s="64"/>
      <c r="AF1050" s="64"/>
      <c r="AG1050" s="64"/>
      <c r="AH1050" s="64"/>
      <c r="AI1050" s="64"/>
      <c r="AJ1050" s="64"/>
      <c r="AK1050" s="64"/>
      <c r="AL1050" s="64"/>
      <c r="AM1050" s="64"/>
      <c r="AN1050" s="64"/>
      <c r="AO1050" s="64"/>
    </row>
    <row r="1051" spans="22:41" x14ac:dyDescent="0.3">
      <c r="V1051" s="51"/>
      <c r="W1051" s="64"/>
      <c r="X1051" s="64"/>
      <c r="Y1051" s="64"/>
      <c r="Z1051" s="64"/>
      <c r="AA1051" s="64"/>
      <c r="AB1051" s="64"/>
      <c r="AC1051" s="64"/>
      <c r="AD1051" s="64"/>
      <c r="AE1051" s="64"/>
      <c r="AF1051" s="64"/>
      <c r="AG1051" s="64"/>
      <c r="AH1051" s="64"/>
      <c r="AI1051" s="64"/>
      <c r="AJ1051" s="64"/>
      <c r="AK1051" s="64"/>
      <c r="AL1051" s="64"/>
      <c r="AM1051" s="64"/>
      <c r="AN1051" s="64"/>
      <c r="AO1051" s="64"/>
    </row>
    <row r="1052" spans="22:41" x14ac:dyDescent="0.3">
      <c r="V1052" s="51"/>
      <c r="W1052" s="64"/>
      <c r="X1052" s="64"/>
      <c r="Y1052" s="64"/>
      <c r="Z1052" s="64"/>
      <c r="AA1052" s="64"/>
      <c r="AB1052" s="64"/>
      <c r="AC1052" s="64"/>
      <c r="AD1052" s="64"/>
      <c r="AE1052" s="64"/>
      <c r="AF1052" s="64"/>
      <c r="AG1052" s="64"/>
      <c r="AH1052" s="64"/>
      <c r="AI1052" s="64"/>
      <c r="AJ1052" s="64"/>
      <c r="AK1052" s="64"/>
      <c r="AL1052" s="64"/>
      <c r="AM1052" s="64"/>
      <c r="AN1052" s="64"/>
      <c r="AO1052" s="64"/>
    </row>
    <row r="1053" spans="22:41" x14ac:dyDescent="0.3">
      <c r="V1053" s="51"/>
      <c r="W1053" s="64"/>
      <c r="X1053" s="64"/>
      <c r="Y1053" s="64"/>
      <c r="Z1053" s="64"/>
      <c r="AA1053" s="64"/>
      <c r="AB1053" s="64"/>
      <c r="AC1053" s="64"/>
      <c r="AD1053" s="64"/>
      <c r="AE1053" s="64"/>
      <c r="AF1053" s="64"/>
      <c r="AG1053" s="64"/>
      <c r="AH1053" s="64"/>
      <c r="AI1053" s="64"/>
      <c r="AJ1053" s="64"/>
      <c r="AK1053" s="64"/>
      <c r="AL1053" s="64"/>
      <c r="AM1053" s="64"/>
      <c r="AN1053" s="64"/>
      <c r="AO1053" s="64"/>
    </row>
    <row r="1054" spans="22:41" x14ac:dyDescent="0.3">
      <c r="V1054" s="51"/>
      <c r="W1054" s="64"/>
      <c r="X1054" s="64"/>
      <c r="Y1054" s="64"/>
      <c r="Z1054" s="64"/>
      <c r="AA1054" s="64"/>
      <c r="AB1054" s="64"/>
      <c r="AC1054" s="64"/>
      <c r="AD1054" s="64"/>
      <c r="AE1054" s="64"/>
      <c r="AF1054" s="64"/>
      <c r="AG1054" s="64"/>
      <c r="AH1054" s="64"/>
      <c r="AI1054" s="64"/>
      <c r="AJ1054" s="64"/>
      <c r="AK1054" s="64"/>
      <c r="AL1054" s="64"/>
      <c r="AM1054" s="64"/>
      <c r="AN1054" s="64"/>
      <c r="AO1054" s="64"/>
    </row>
    <row r="1055" spans="22:41" x14ac:dyDescent="0.3">
      <c r="V1055" s="51"/>
      <c r="W1055" s="64"/>
      <c r="X1055" s="64"/>
      <c r="Y1055" s="64"/>
      <c r="Z1055" s="64"/>
      <c r="AA1055" s="64"/>
      <c r="AB1055" s="64"/>
      <c r="AC1055" s="64"/>
      <c r="AD1055" s="64"/>
      <c r="AE1055" s="64"/>
      <c r="AF1055" s="64"/>
      <c r="AG1055" s="64"/>
      <c r="AH1055" s="64"/>
      <c r="AI1055" s="64"/>
      <c r="AJ1055" s="64"/>
      <c r="AK1055" s="64"/>
      <c r="AL1055" s="64"/>
      <c r="AM1055" s="64"/>
      <c r="AN1055" s="64"/>
      <c r="AO1055" s="64"/>
    </row>
    <row r="1056" spans="22:41" x14ac:dyDescent="0.3">
      <c r="V1056" s="51"/>
      <c r="W1056" s="64"/>
      <c r="X1056" s="64"/>
      <c r="Y1056" s="64"/>
      <c r="Z1056" s="64"/>
      <c r="AA1056" s="64"/>
      <c r="AB1056" s="64"/>
      <c r="AC1056" s="64"/>
      <c r="AD1056" s="64"/>
      <c r="AE1056" s="64"/>
      <c r="AF1056" s="64"/>
      <c r="AG1056" s="64"/>
      <c r="AH1056" s="64"/>
      <c r="AI1056" s="64"/>
      <c r="AJ1056" s="64"/>
      <c r="AK1056" s="64"/>
      <c r="AL1056" s="64"/>
      <c r="AM1056" s="64"/>
      <c r="AN1056" s="64"/>
      <c r="AO1056" s="64"/>
    </row>
    <row r="1057" spans="22:41" x14ac:dyDescent="0.3">
      <c r="V1057" s="51"/>
      <c r="W1057" s="64"/>
      <c r="X1057" s="64"/>
      <c r="Y1057" s="64"/>
      <c r="Z1057" s="64"/>
      <c r="AA1057" s="64"/>
      <c r="AB1057" s="64"/>
      <c r="AC1057" s="64"/>
      <c r="AD1057" s="64"/>
      <c r="AE1057" s="64"/>
      <c r="AF1057" s="64"/>
      <c r="AG1057" s="64"/>
      <c r="AH1057" s="64"/>
      <c r="AI1057" s="64"/>
      <c r="AJ1057" s="64"/>
      <c r="AK1057" s="64"/>
      <c r="AL1057" s="64"/>
      <c r="AM1057" s="64"/>
      <c r="AN1057" s="64"/>
      <c r="AO1057" s="64"/>
    </row>
    <row r="1058" spans="22:41" x14ac:dyDescent="0.3">
      <c r="V1058" s="51"/>
      <c r="W1058" s="64"/>
      <c r="X1058" s="64"/>
      <c r="Y1058" s="64"/>
      <c r="Z1058" s="64"/>
      <c r="AA1058" s="64"/>
      <c r="AB1058" s="64"/>
      <c r="AC1058" s="64"/>
      <c r="AD1058" s="64"/>
      <c r="AE1058" s="64"/>
      <c r="AF1058" s="64"/>
      <c r="AG1058" s="64"/>
      <c r="AH1058" s="64"/>
      <c r="AI1058" s="64"/>
      <c r="AJ1058" s="64"/>
      <c r="AK1058" s="64"/>
      <c r="AL1058" s="64"/>
      <c r="AM1058" s="64"/>
      <c r="AN1058" s="64"/>
      <c r="AO1058" s="64"/>
    </row>
    <row r="1059" spans="22:41" x14ac:dyDescent="0.3">
      <c r="V1059" s="51"/>
      <c r="W1059" s="64"/>
      <c r="X1059" s="64"/>
      <c r="Y1059" s="64"/>
      <c r="Z1059" s="64"/>
      <c r="AA1059" s="64"/>
      <c r="AB1059" s="64"/>
      <c r="AC1059" s="64"/>
      <c r="AD1059" s="64"/>
      <c r="AE1059" s="64"/>
      <c r="AF1059" s="64"/>
      <c r="AG1059" s="64"/>
      <c r="AH1059" s="64"/>
      <c r="AI1059" s="64"/>
      <c r="AJ1059" s="64"/>
      <c r="AK1059" s="64"/>
      <c r="AL1059" s="64"/>
      <c r="AM1059" s="64"/>
      <c r="AN1059" s="64"/>
      <c r="AO1059" s="64"/>
    </row>
    <row r="1060" spans="22:41" x14ac:dyDescent="0.3">
      <c r="V1060" s="51"/>
      <c r="W1060" s="64"/>
      <c r="X1060" s="64"/>
      <c r="Y1060" s="64"/>
      <c r="Z1060" s="64"/>
      <c r="AA1060" s="64"/>
      <c r="AB1060" s="64"/>
      <c r="AC1060" s="64"/>
      <c r="AD1060" s="64"/>
      <c r="AE1060" s="64"/>
      <c r="AF1060" s="64"/>
      <c r="AG1060" s="64"/>
      <c r="AH1060" s="64"/>
      <c r="AI1060" s="64"/>
      <c r="AJ1060" s="64"/>
      <c r="AK1060" s="64"/>
      <c r="AL1060" s="64"/>
      <c r="AM1060" s="64"/>
      <c r="AN1060" s="64"/>
      <c r="AO1060" s="64"/>
    </row>
    <row r="1061" spans="22:41" x14ac:dyDescent="0.3">
      <c r="V1061" s="51"/>
      <c r="W1061" s="64"/>
      <c r="X1061" s="64"/>
      <c r="Y1061" s="64"/>
      <c r="Z1061" s="64"/>
      <c r="AA1061" s="64"/>
      <c r="AB1061" s="64"/>
      <c r="AC1061" s="64"/>
      <c r="AD1061" s="64"/>
      <c r="AE1061" s="64"/>
      <c r="AF1061" s="64"/>
      <c r="AG1061" s="64"/>
      <c r="AH1061" s="64"/>
      <c r="AI1061" s="64"/>
      <c r="AJ1061" s="64"/>
      <c r="AK1061" s="64"/>
      <c r="AL1061" s="64"/>
      <c r="AM1061" s="64"/>
      <c r="AN1061" s="64"/>
      <c r="AO1061" s="64"/>
    </row>
    <row r="1062" spans="22:41" x14ac:dyDescent="0.3">
      <c r="V1062" s="51"/>
      <c r="W1062" s="64"/>
      <c r="X1062" s="64"/>
      <c r="Y1062" s="64"/>
      <c r="Z1062" s="64"/>
      <c r="AA1062" s="64"/>
      <c r="AB1062" s="64"/>
      <c r="AC1062" s="64"/>
      <c r="AD1062" s="64"/>
      <c r="AE1062" s="64"/>
      <c r="AF1062" s="64"/>
      <c r="AG1062" s="64"/>
      <c r="AH1062" s="64"/>
      <c r="AI1062" s="64"/>
      <c r="AJ1062" s="64"/>
      <c r="AK1062" s="64"/>
      <c r="AL1062" s="64"/>
      <c r="AM1062" s="64"/>
      <c r="AN1062" s="64"/>
      <c r="AO1062" s="64"/>
    </row>
    <row r="1063" spans="22:41" x14ac:dyDescent="0.3">
      <c r="V1063" s="51"/>
      <c r="W1063" s="64"/>
      <c r="X1063" s="64"/>
      <c r="Y1063" s="64"/>
      <c r="Z1063" s="64"/>
      <c r="AA1063" s="64"/>
      <c r="AB1063" s="64"/>
      <c r="AC1063" s="64"/>
      <c r="AD1063" s="64"/>
      <c r="AE1063" s="64"/>
      <c r="AF1063" s="64"/>
      <c r="AG1063" s="64"/>
      <c r="AH1063" s="64"/>
      <c r="AI1063" s="64"/>
      <c r="AJ1063" s="64"/>
      <c r="AK1063" s="64"/>
      <c r="AL1063" s="64"/>
      <c r="AM1063" s="64"/>
      <c r="AN1063" s="64"/>
      <c r="AO1063" s="64"/>
    </row>
    <row r="1064" spans="22:41" x14ac:dyDescent="0.3">
      <c r="V1064" s="51"/>
      <c r="W1064" s="64"/>
      <c r="X1064" s="64"/>
      <c r="Y1064" s="64"/>
      <c r="Z1064" s="64"/>
      <c r="AA1064" s="64"/>
      <c r="AB1064" s="64"/>
      <c r="AC1064" s="64"/>
      <c r="AD1064" s="64"/>
      <c r="AE1064" s="64"/>
      <c r="AF1064" s="64"/>
      <c r="AG1064" s="64"/>
      <c r="AH1064" s="64"/>
      <c r="AI1064" s="64"/>
      <c r="AJ1064" s="64"/>
      <c r="AK1064" s="64"/>
      <c r="AL1064" s="64"/>
      <c r="AM1064" s="64"/>
      <c r="AN1064" s="64"/>
      <c r="AO1064" s="64"/>
    </row>
    <row r="1065" spans="22:41" x14ac:dyDescent="0.3">
      <c r="V1065" s="51"/>
      <c r="W1065" s="64"/>
      <c r="X1065" s="64"/>
      <c r="Y1065" s="64"/>
      <c r="Z1065" s="64"/>
      <c r="AA1065" s="64"/>
      <c r="AB1065" s="64"/>
      <c r="AC1065" s="64"/>
      <c r="AD1065" s="64"/>
      <c r="AE1065" s="64"/>
      <c r="AF1065" s="64"/>
      <c r="AG1065" s="64"/>
      <c r="AH1065" s="64"/>
      <c r="AI1065" s="64"/>
      <c r="AJ1065" s="64"/>
      <c r="AK1065" s="64"/>
      <c r="AL1065" s="64"/>
      <c r="AM1065" s="64"/>
      <c r="AN1065" s="64"/>
      <c r="AO1065" s="64"/>
    </row>
    <row r="1066" spans="22:41" x14ac:dyDescent="0.3">
      <c r="V1066" s="51"/>
      <c r="W1066" s="64"/>
      <c r="X1066" s="64"/>
      <c r="Y1066" s="64"/>
      <c r="Z1066" s="64"/>
      <c r="AA1066" s="64"/>
      <c r="AB1066" s="64"/>
      <c r="AC1066" s="64"/>
      <c r="AD1066" s="64"/>
      <c r="AE1066" s="64"/>
      <c r="AF1066" s="64"/>
      <c r="AG1066" s="64"/>
      <c r="AH1066" s="64"/>
      <c r="AI1066" s="64"/>
      <c r="AJ1066" s="64"/>
      <c r="AK1066" s="64"/>
      <c r="AL1066" s="64"/>
      <c r="AM1066" s="64"/>
      <c r="AN1066" s="64"/>
      <c r="AO1066" s="64"/>
    </row>
    <row r="1067" spans="22:41" x14ac:dyDescent="0.3">
      <c r="V1067" s="51"/>
      <c r="W1067" s="64"/>
      <c r="X1067" s="64"/>
      <c r="Y1067" s="64"/>
      <c r="Z1067" s="64"/>
      <c r="AA1067" s="64"/>
      <c r="AB1067" s="64"/>
      <c r="AC1067" s="64"/>
      <c r="AD1067" s="64"/>
      <c r="AE1067" s="64"/>
      <c r="AF1067" s="64"/>
      <c r="AG1067" s="64"/>
      <c r="AH1067" s="64"/>
      <c r="AI1067" s="64"/>
      <c r="AJ1067" s="64"/>
      <c r="AK1067" s="64"/>
      <c r="AL1067" s="64"/>
      <c r="AM1067" s="64"/>
      <c r="AN1067" s="64"/>
      <c r="AO1067" s="64"/>
    </row>
    <row r="1068" spans="22:41" x14ac:dyDescent="0.3">
      <c r="V1068" s="51"/>
      <c r="W1068" s="64"/>
      <c r="X1068" s="64"/>
      <c r="Y1068" s="64"/>
      <c r="Z1068" s="64"/>
      <c r="AA1068" s="64"/>
      <c r="AB1068" s="64"/>
      <c r="AC1068" s="64"/>
      <c r="AD1068" s="64"/>
      <c r="AE1068" s="64"/>
      <c r="AF1068" s="64"/>
      <c r="AG1068" s="64"/>
      <c r="AH1068" s="64"/>
      <c r="AI1068" s="64"/>
      <c r="AJ1068" s="64"/>
      <c r="AK1068" s="64"/>
      <c r="AL1068" s="64"/>
      <c r="AM1068" s="64"/>
      <c r="AN1068" s="64"/>
      <c r="AO1068" s="64"/>
    </row>
    <row r="1069" spans="22:41" x14ac:dyDescent="0.3">
      <c r="V1069" s="51"/>
      <c r="W1069" s="64"/>
      <c r="X1069" s="64"/>
      <c r="Y1069" s="64"/>
      <c r="Z1069" s="64"/>
      <c r="AA1069" s="64"/>
      <c r="AB1069" s="64"/>
      <c r="AC1069" s="64"/>
      <c r="AD1069" s="64"/>
      <c r="AE1069" s="64"/>
      <c r="AF1069" s="64"/>
      <c r="AG1069" s="64"/>
      <c r="AH1069" s="64"/>
      <c r="AI1069" s="64"/>
      <c r="AJ1069" s="64"/>
      <c r="AK1069" s="64"/>
      <c r="AL1069" s="64"/>
      <c r="AM1069" s="64"/>
      <c r="AN1069" s="64"/>
      <c r="AO1069" s="64"/>
    </row>
    <row r="1070" spans="22:41" x14ac:dyDescent="0.3">
      <c r="V1070" s="51"/>
      <c r="W1070" s="64"/>
      <c r="X1070" s="64"/>
      <c r="Y1070" s="64"/>
      <c r="Z1070" s="64"/>
      <c r="AA1070" s="64"/>
      <c r="AB1070" s="64"/>
      <c r="AC1070" s="64"/>
      <c r="AD1070" s="64"/>
      <c r="AE1070" s="64"/>
      <c r="AF1070" s="64"/>
      <c r="AG1070" s="64"/>
      <c r="AH1070" s="64"/>
      <c r="AI1070" s="64"/>
      <c r="AJ1070" s="64"/>
      <c r="AK1070" s="64"/>
      <c r="AL1070" s="64"/>
      <c r="AM1070" s="64"/>
      <c r="AN1070" s="64"/>
      <c r="AO1070" s="64"/>
    </row>
    <row r="1071" spans="22:41" x14ac:dyDescent="0.3">
      <c r="V1071" s="51"/>
      <c r="W1071" s="64"/>
      <c r="X1071" s="64"/>
      <c r="Y1071" s="64"/>
      <c r="Z1071" s="64"/>
      <c r="AA1071" s="64"/>
      <c r="AB1071" s="64"/>
      <c r="AC1071" s="64"/>
      <c r="AD1071" s="64"/>
      <c r="AE1071" s="64"/>
      <c r="AF1071" s="64"/>
      <c r="AG1071" s="64"/>
      <c r="AH1071" s="64"/>
      <c r="AI1071" s="64"/>
      <c r="AJ1071" s="64"/>
      <c r="AK1071" s="64"/>
      <c r="AL1071" s="64"/>
      <c r="AM1071" s="64"/>
      <c r="AN1071" s="64"/>
      <c r="AO1071" s="64"/>
    </row>
    <row r="1072" spans="22:41" x14ac:dyDescent="0.3">
      <c r="V1072" s="51"/>
      <c r="W1072" s="64"/>
      <c r="X1072" s="64"/>
      <c r="Y1072" s="64"/>
      <c r="Z1072" s="64"/>
      <c r="AA1072" s="64"/>
      <c r="AB1072" s="64"/>
      <c r="AC1072" s="64"/>
      <c r="AD1072" s="64"/>
      <c r="AE1072" s="64"/>
      <c r="AF1072" s="64"/>
      <c r="AG1072" s="64"/>
      <c r="AH1072" s="64"/>
      <c r="AI1072" s="64"/>
      <c r="AJ1072" s="64"/>
      <c r="AK1072" s="64"/>
      <c r="AL1072" s="64"/>
      <c r="AM1072" s="64"/>
      <c r="AN1072" s="64"/>
      <c r="AO1072" s="64"/>
    </row>
    <row r="1073" spans="22:41" x14ac:dyDescent="0.3">
      <c r="V1073" s="51"/>
      <c r="W1073" s="64"/>
      <c r="X1073" s="64"/>
      <c r="Y1073" s="64"/>
      <c r="Z1073" s="64"/>
      <c r="AA1073" s="64"/>
      <c r="AB1073" s="64"/>
      <c r="AC1073" s="64"/>
      <c r="AD1073" s="64"/>
      <c r="AE1073" s="64"/>
      <c r="AF1073" s="64"/>
      <c r="AG1073" s="64"/>
      <c r="AH1073" s="64"/>
      <c r="AI1073" s="64"/>
      <c r="AJ1073" s="64"/>
      <c r="AK1073" s="64"/>
      <c r="AL1073" s="64"/>
      <c r="AM1073" s="64"/>
      <c r="AN1073" s="64"/>
      <c r="AO1073" s="64"/>
    </row>
    <row r="1074" spans="22:41" x14ac:dyDescent="0.3">
      <c r="V1074" s="51"/>
      <c r="W1074" s="64"/>
      <c r="X1074" s="64"/>
      <c r="Y1074" s="64"/>
      <c r="Z1074" s="64"/>
      <c r="AA1074" s="64"/>
      <c r="AB1074" s="64"/>
      <c r="AC1074" s="64"/>
      <c r="AD1074" s="64"/>
      <c r="AE1074" s="64"/>
      <c r="AF1074" s="64"/>
      <c r="AG1074" s="64"/>
      <c r="AH1074" s="64"/>
      <c r="AI1074" s="64"/>
      <c r="AJ1074" s="64"/>
      <c r="AK1074" s="64"/>
      <c r="AL1074" s="64"/>
      <c r="AM1074" s="64"/>
      <c r="AN1074" s="64"/>
      <c r="AO1074" s="64"/>
    </row>
    <row r="1075" spans="22:41" x14ac:dyDescent="0.3">
      <c r="V1075" s="51"/>
      <c r="W1075" s="64"/>
      <c r="X1075" s="64"/>
      <c r="Y1075" s="64"/>
      <c r="Z1075" s="64"/>
      <c r="AA1075" s="64"/>
      <c r="AB1075" s="64"/>
      <c r="AC1075" s="64"/>
      <c r="AD1075" s="64"/>
      <c r="AE1075" s="64"/>
      <c r="AF1075" s="64"/>
      <c r="AG1075" s="64"/>
      <c r="AH1075" s="64"/>
      <c r="AI1075" s="64"/>
      <c r="AJ1075" s="64"/>
      <c r="AK1075" s="64"/>
      <c r="AL1075" s="64"/>
      <c r="AM1075" s="64"/>
      <c r="AN1075" s="64"/>
      <c r="AO1075" s="64"/>
    </row>
    <row r="1076" spans="22:41" x14ac:dyDescent="0.3">
      <c r="V1076" s="51"/>
      <c r="W1076" s="64"/>
      <c r="X1076" s="64"/>
      <c r="Y1076" s="64"/>
      <c r="Z1076" s="64"/>
      <c r="AA1076" s="64"/>
      <c r="AB1076" s="64"/>
      <c r="AC1076" s="64"/>
      <c r="AD1076" s="64"/>
      <c r="AE1076" s="64"/>
      <c r="AF1076" s="64"/>
      <c r="AG1076" s="64"/>
      <c r="AH1076" s="64"/>
      <c r="AI1076" s="64"/>
      <c r="AJ1076" s="64"/>
      <c r="AK1076" s="64"/>
      <c r="AL1076" s="64"/>
      <c r="AM1076" s="64"/>
      <c r="AN1076" s="64"/>
      <c r="AO1076" s="64"/>
    </row>
    <row r="1077" spans="22:41" x14ac:dyDescent="0.3">
      <c r="V1077" s="51"/>
      <c r="W1077" s="64"/>
      <c r="X1077" s="64"/>
      <c r="Y1077" s="64"/>
      <c r="Z1077" s="64"/>
      <c r="AA1077" s="64"/>
      <c r="AB1077" s="64"/>
      <c r="AC1077" s="64"/>
      <c r="AD1077" s="64"/>
      <c r="AE1077" s="64"/>
      <c r="AF1077" s="64"/>
      <c r="AG1077" s="64"/>
      <c r="AH1077" s="64"/>
      <c r="AI1077" s="64"/>
      <c r="AJ1077" s="64"/>
      <c r="AK1077" s="64"/>
      <c r="AL1077" s="64"/>
      <c r="AM1077" s="64"/>
      <c r="AN1077" s="64"/>
      <c r="AO1077" s="64"/>
    </row>
    <row r="1078" spans="22:41" x14ac:dyDescent="0.3">
      <c r="V1078" s="51"/>
      <c r="W1078" s="64"/>
      <c r="X1078" s="64"/>
      <c r="Y1078" s="64"/>
      <c r="Z1078" s="64"/>
      <c r="AA1078" s="64"/>
      <c r="AB1078" s="64"/>
      <c r="AC1078" s="64"/>
      <c r="AD1078" s="64"/>
      <c r="AE1078" s="64"/>
      <c r="AF1078" s="64"/>
      <c r="AG1078" s="64"/>
      <c r="AH1078" s="64"/>
      <c r="AI1078" s="64"/>
      <c r="AJ1078" s="64"/>
      <c r="AK1078" s="64"/>
      <c r="AL1078" s="64"/>
      <c r="AM1078" s="64"/>
      <c r="AN1078" s="64"/>
      <c r="AO1078" s="64"/>
    </row>
    <row r="1079" spans="22:41" x14ac:dyDescent="0.3">
      <c r="V1079" s="51"/>
      <c r="W1079" s="64"/>
      <c r="X1079" s="64"/>
      <c r="Y1079" s="64"/>
      <c r="Z1079" s="64"/>
      <c r="AA1079" s="64"/>
      <c r="AB1079" s="64"/>
      <c r="AC1079" s="64"/>
      <c r="AD1079" s="64"/>
      <c r="AE1079" s="64"/>
      <c r="AF1079" s="64"/>
      <c r="AG1079" s="64"/>
      <c r="AH1079" s="64"/>
      <c r="AI1079" s="64"/>
      <c r="AJ1079" s="64"/>
      <c r="AK1079" s="64"/>
      <c r="AL1079" s="64"/>
      <c r="AM1079" s="64"/>
      <c r="AN1079" s="64"/>
      <c r="AO1079" s="64"/>
    </row>
    <row r="1080" spans="22:41" x14ac:dyDescent="0.3">
      <c r="V1080" s="51"/>
      <c r="W1080" s="64"/>
      <c r="X1080" s="64"/>
      <c r="Y1080" s="64"/>
      <c r="Z1080" s="64"/>
      <c r="AA1080" s="64"/>
      <c r="AB1080" s="64"/>
      <c r="AC1080" s="64"/>
      <c r="AD1080" s="64"/>
      <c r="AE1080" s="64"/>
      <c r="AF1080" s="64"/>
      <c r="AG1080" s="64"/>
      <c r="AH1080" s="64"/>
      <c r="AI1080" s="64"/>
      <c r="AJ1080" s="64"/>
      <c r="AK1080" s="64"/>
      <c r="AL1080" s="64"/>
      <c r="AM1080" s="64"/>
      <c r="AN1080" s="64"/>
      <c r="AO1080" s="64"/>
    </row>
    <row r="1081" spans="22:41" x14ac:dyDescent="0.3">
      <c r="V1081" s="51"/>
      <c r="W1081" s="64"/>
      <c r="X1081" s="64"/>
      <c r="Y1081" s="64"/>
      <c r="Z1081" s="64"/>
      <c r="AA1081" s="64"/>
      <c r="AB1081" s="64"/>
      <c r="AC1081" s="64"/>
      <c r="AD1081" s="64"/>
      <c r="AE1081" s="64"/>
      <c r="AF1081" s="64"/>
      <c r="AG1081" s="64"/>
      <c r="AH1081" s="64"/>
      <c r="AI1081" s="64"/>
      <c r="AJ1081" s="64"/>
      <c r="AK1081" s="64"/>
      <c r="AL1081" s="64"/>
      <c r="AM1081" s="64"/>
      <c r="AN1081" s="64"/>
      <c r="AO1081" s="64"/>
    </row>
    <row r="1082" spans="22:41" x14ac:dyDescent="0.3">
      <c r="V1082" s="51"/>
      <c r="W1082" s="64"/>
      <c r="X1082" s="64"/>
      <c r="Y1082" s="64"/>
      <c r="Z1082" s="64"/>
      <c r="AA1082" s="64"/>
      <c r="AB1082" s="64"/>
      <c r="AC1082" s="64"/>
      <c r="AD1082" s="64"/>
      <c r="AE1082" s="64"/>
      <c r="AF1082" s="64"/>
      <c r="AG1082" s="64"/>
      <c r="AH1082" s="64"/>
      <c r="AI1082" s="64"/>
      <c r="AJ1082" s="64"/>
      <c r="AK1082" s="64"/>
      <c r="AL1082" s="64"/>
      <c r="AM1082" s="64"/>
      <c r="AN1082" s="64"/>
      <c r="AO1082" s="64"/>
    </row>
    <row r="1083" spans="22:41" x14ac:dyDescent="0.3">
      <c r="V1083" s="51"/>
      <c r="W1083" s="64"/>
      <c r="X1083" s="64"/>
      <c r="Y1083" s="64"/>
      <c r="Z1083" s="64"/>
      <c r="AA1083" s="64"/>
      <c r="AB1083" s="64"/>
      <c r="AC1083" s="64"/>
      <c r="AD1083" s="64"/>
      <c r="AE1083" s="64"/>
      <c r="AF1083" s="64"/>
      <c r="AG1083" s="64"/>
      <c r="AH1083" s="64"/>
      <c r="AI1083" s="64"/>
      <c r="AJ1083" s="64"/>
      <c r="AK1083" s="64"/>
      <c r="AL1083" s="64"/>
      <c r="AM1083" s="64"/>
      <c r="AN1083" s="64"/>
      <c r="AO1083" s="64"/>
    </row>
    <row r="1084" spans="22:41" x14ac:dyDescent="0.3">
      <c r="V1084" s="51"/>
      <c r="W1084" s="64"/>
      <c r="X1084" s="64"/>
      <c r="Y1084" s="64"/>
      <c r="Z1084" s="64"/>
      <c r="AA1084" s="64"/>
      <c r="AB1084" s="64"/>
      <c r="AC1084" s="64"/>
      <c r="AD1084" s="64"/>
      <c r="AE1084" s="64"/>
      <c r="AF1084" s="64"/>
      <c r="AG1084" s="64"/>
      <c r="AH1084" s="64"/>
      <c r="AI1084" s="64"/>
      <c r="AJ1084" s="64"/>
      <c r="AK1084" s="64"/>
      <c r="AL1084" s="64"/>
      <c r="AM1084" s="64"/>
      <c r="AN1084" s="64"/>
      <c r="AO1084" s="64"/>
    </row>
    <row r="1085" spans="22:41" x14ac:dyDescent="0.3">
      <c r="V1085" s="51"/>
      <c r="W1085" s="64"/>
      <c r="X1085" s="64"/>
      <c r="Y1085" s="64"/>
      <c r="Z1085" s="64"/>
      <c r="AA1085" s="64"/>
      <c r="AB1085" s="64"/>
      <c r="AC1085" s="64"/>
      <c r="AD1085" s="64"/>
      <c r="AE1085" s="64"/>
      <c r="AF1085" s="64"/>
      <c r="AG1085" s="64"/>
      <c r="AH1085" s="64"/>
      <c r="AI1085" s="64"/>
      <c r="AJ1085" s="64"/>
      <c r="AK1085" s="64"/>
      <c r="AL1085" s="64"/>
      <c r="AM1085" s="64"/>
      <c r="AN1085" s="64"/>
      <c r="AO1085" s="64"/>
    </row>
    <row r="1086" spans="22:41" x14ac:dyDescent="0.3">
      <c r="V1086" s="51"/>
      <c r="W1086" s="64"/>
      <c r="X1086" s="64"/>
      <c r="Y1086" s="64"/>
      <c r="Z1086" s="64"/>
      <c r="AA1086" s="64"/>
      <c r="AB1086" s="64"/>
      <c r="AC1086" s="64"/>
      <c r="AD1086" s="64"/>
      <c r="AE1086" s="64"/>
      <c r="AF1086" s="64"/>
      <c r="AG1086" s="64"/>
      <c r="AH1086" s="64"/>
      <c r="AI1086" s="64"/>
      <c r="AJ1086" s="64"/>
      <c r="AK1086" s="64"/>
      <c r="AL1086" s="64"/>
      <c r="AM1086" s="64"/>
      <c r="AN1086" s="64"/>
      <c r="AO1086" s="64"/>
    </row>
    <row r="1087" spans="22:41" x14ac:dyDescent="0.3">
      <c r="V1087" s="51"/>
      <c r="W1087" s="64"/>
      <c r="X1087" s="64"/>
      <c r="Y1087" s="64"/>
      <c r="Z1087" s="64"/>
      <c r="AA1087" s="64"/>
      <c r="AB1087" s="64"/>
      <c r="AC1087" s="64"/>
      <c r="AD1087" s="64"/>
      <c r="AE1087" s="64"/>
      <c r="AF1087" s="64"/>
      <c r="AG1087" s="64"/>
      <c r="AH1087" s="64"/>
      <c r="AI1087" s="64"/>
      <c r="AJ1087" s="64"/>
      <c r="AK1087" s="64"/>
      <c r="AL1087" s="64"/>
      <c r="AM1087" s="64"/>
      <c r="AN1087" s="64"/>
      <c r="AO1087" s="64"/>
    </row>
    <row r="1088" spans="22:41" x14ac:dyDescent="0.3">
      <c r="V1088" s="51"/>
      <c r="W1088" s="64"/>
      <c r="X1088" s="64"/>
      <c r="Y1088" s="64"/>
      <c r="Z1088" s="64"/>
      <c r="AA1088" s="64"/>
      <c r="AB1088" s="64"/>
      <c r="AC1088" s="64"/>
      <c r="AD1088" s="64"/>
      <c r="AE1088" s="64"/>
      <c r="AF1088" s="64"/>
      <c r="AG1088" s="64"/>
      <c r="AH1088" s="64"/>
      <c r="AI1088" s="64"/>
      <c r="AJ1088" s="64"/>
      <c r="AK1088" s="64"/>
      <c r="AL1088" s="64"/>
      <c r="AM1088" s="64"/>
      <c r="AN1088" s="64"/>
      <c r="AO1088" s="64"/>
    </row>
    <row r="1089" spans="22:41" x14ac:dyDescent="0.3">
      <c r="V1089" s="51"/>
      <c r="W1089" s="64"/>
      <c r="X1089" s="64"/>
      <c r="Y1089" s="64"/>
      <c r="Z1089" s="64"/>
      <c r="AA1089" s="64"/>
      <c r="AB1089" s="64"/>
      <c r="AC1089" s="64"/>
      <c r="AD1089" s="64"/>
      <c r="AE1089" s="64"/>
      <c r="AF1089" s="64"/>
      <c r="AG1089" s="64"/>
      <c r="AH1089" s="64"/>
      <c r="AI1089" s="64"/>
      <c r="AJ1089" s="64"/>
      <c r="AK1089" s="64"/>
      <c r="AL1089" s="64"/>
      <c r="AM1089" s="64"/>
      <c r="AN1089" s="64"/>
      <c r="AO1089" s="64"/>
    </row>
    <row r="1090" spans="22:41" x14ac:dyDescent="0.3">
      <c r="V1090" s="51"/>
      <c r="W1090" s="64"/>
      <c r="X1090" s="64"/>
      <c r="Y1090" s="64"/>
      <c r="Z1090" s="64"/>
      <c r="AA1090" s="64"/>
      <c r="AB1090" s="64"/>
      <c r="AC1090" s="64"/>
      <c r="AD1090" s="64"/>
      <c r="AE1090" s="64"/>
      <c r="AF1090" s="64"/>
      <c r="AG1090" s="64"/>
      <c r="AH1090" s="64"/>
      <c r="AI1090" s="64"/>
      <c r="AJ1090" s="64"/>
      <c r="AK1090" s="64"/>
      <c r="AL1090" s="64"/>
      <c r="AM1090" s="64"/>
      <c r="AN1090" s="64"/>
      <c r="AO1090" s="64"/>
    </row>
    <row r="1091" spans="22:41" x14ac:dyDescent="0.3">
      <c r="V1091" s="51"/>
      <c r="W1091" s="64"/>
      <c r="X1091" s="64"/>
      <c r="Y1091" s="64"/>
      <c r="Z1091" s="64"/>
      <c r="AA1091" s="64"/>
      <c r="AB1091" s="64"/>
      <c r="AC1091" s="64"/>
      <c r="AD1091" s="64"/>
      <c r="AE1091" s="64"/>
      <c r="AF1091" s="64"/>
      <c r="AG1091" s="64"/>
      <c r="AH1091" s="64"/>
      <c r="AI1091" s="64"/>
      <c r="AJ1091" s="64"/>
      <c r="AK1091" s="64"/>
      <c r="AL1091" s="64"/>
      <c r="AM1091" s="64"/>
      <c r="AN1091" s="64"/>
      <c r="AO1091" s="64"/>
    </row>
    <row r="1092" spans="22:41" x14ac:dyDescent="0.3">
      <c r="V1092" s="51"/>
      <c r="W1092" s="64"/>
      <c r="X1092" s="64"/>
      <c r="Y1092" s="64"/>
      <c r="Z1092" s="64"/>
      <c r="AA1092" s="64"/>
      <c r="AB1092" s="64"/>
      <c r="AC1092" s="64"/>
      <c r="AD1092" s="64"/>
      <c r="AE1092" s="64"/>
      <c r="AF1092" s="64"/>
      <c r="AG1092" s="64"/>
      <c r="AH1092" s="64"/>
      <c r="AI1092" s="64"/>
      <c r="AJ1092" s="64"/>
      <c r="AK1092" s="64"/>
      <c r="AL1092" s="64"/>
      <c r="AM1092" s="64"/>
      <c r="AN1092" s="64"/>
      <c r="AO1092" s="64"/>
    </row>
    <row r="1093" spans="22:41" x14ac:dyDescent="0.3">
      <c r="V1093" s="51"/>
      <c r="W1093" s="64"/>
      <c r="X1093" s="64"/>
      <c r="Y1093" s="64"/>
      <c r="Z1093" s="64"/>
      <c r="AA1093" s="64"/>
      <c r="AB1093" s="64"/>
      <c r="AC1093" s="64"/>
      <c r="AD1093" s="64"/>
      <c r="AE1093" s="64"/>
      <c r="AF1093" s="64"/>
      <c r="AG1093" s="64"/>
      <c r="AH1093" s="64"/>
      <c r="AI1093" s="64"/>
      <c r="AJ1093" s="64"/>
      <c r="AK1093" s="64"/>
      <c r="AL1093" s="64"/>
      <c r="AM1093" s="64"/>
      <c r="AN1093" s="64"/>
      <c r="AO1093" s="64"/>
    </row>
    <row r="1094" spans="22:41" x14ac:dyDescent="0.3">
      <c r="V1094" s="51"/>
      <c r="W1094" s="64"/>
      <c r="X1094" s="64"/>
      <c r="Y1094" s="64"/>
      <c r="Z1094" s="64"/>
      <c r="AA1094" s="64"/>
      <c r="AB1094" s="64"/>
      <c r="AC1094" s="64"/>
      <c r="AD1094" s="64"/>
      <c r="AE1094" s="64"/>
      <c r="AF1094" s="64"/>
      <c r="AG1094" s="64"/>
      <c r="AH1094" s="64"/>
      <c r="AI1094" s="64"/>
      <c r="AJ1094" s="64"/>
      <c r="AK1094" s="64"/>
      <c r="AL1094" s="64"/>
      <c r="AM1094" s="64"/>
      <c r="AN1094" s="64"/>
      <c r="AO1094" s="64"/>
    </row>
    <row r="1095" spans="22:41" x14ac:dyDescent="0.3">
      <c r="V1095" s="51"/>
      <c r="W1095" s="64"/>
      <c r="X1095" s="64"/>
      <c r="Y1095" s="64"/>
      <c r="Z1095" s="64"/>
      <c r="AA1095" s="64"/>
      <c r="AB1095" s="64"/>
      <c r="AC1095" s="64"/>
      <c r="AD1095" s="64"/>
      <c r="AE1095" s="64"/>
      <c r="AF1095" s="64"/>
      <c r="AG1095" s="64"/>
      <c r="AH1095" s="64"/>
      <c r="AI1095" s="64"/>
      <c r="AJ1095" s="64"/>
      <c r="AK1095" s="64"/>
      <c r="AL1095" s="64"/>
      <c r="AM1095" s="64"/>
      <c r="AN1095" s="64"/>
      <c r="AO1095" s="64"/>
    </row>
    <row r="1096" spans="22:41" x14ac:dyDescent="0.3">
      <c r="V1096" s="51"/>
      <c r="W1096" s="64"/>
      <c r="X1096" s="64"/>
      <c r="Y1096" s="64"/>
      <c r="Z1096" s="64"/>
      <c r="AA1096" s="64"/>
      <c r="AB1096" s="64"/>
      <c r="AC1096" s="64"/>
      <c r="AD1096" s="64"/>
      <c r="AE1096" s="64"/>
      <c r="AF1096" s="64"/>
      <c r="AG1096" s="64"/>
      <c r="AH1096" s="64"/>
      <c r="AI1096" s="64"/>
      <c r="AJ1096" s="64"/>
      <c r="AK1096" s="64"/>
      <c r="AL1096" s="64"/>
      <c r="AM1096" s="64"/>
      <c r="AN1096" s="64"/>
      <c r="AO1096" s="64"/>
    </row>
    <row r="1097" spans="22:41" x14ac:dyDescent="0.3">
      <c r="V1097" s="51"/>
      <c r="W1097" s="64"/>
      <c r="X1097" s="64"/>
      <c r="Y1097" s="64"/>
      <c r="Z1097" s="64"/>
      <c r="AA1097" s="64"/>
      <c r="AB1097" s="64"/>
      <c r="AC1097" s="64"/>
      <c r="AD1097" s="64"/>
      <c r="AE1097" s="64"/>
      <c r="AF1097" s="64"/>
      <c r="AG1097" s="64"/>
      <c r="AH1097" s="64"/>
      <c r="AI1097" s="64"/>
      <c r="AJ1097" s="64"/>
      <c r="AK1097" s="64"/>
      <c r="AL1097" s="64"/>
      <c r="AM1097" s="64"/>
      <c r="AN1097" s="64"/>
      <c r="AO1097" s="64"/>
    </row>
    <row r="1098" spans="22:41" x14ac:dyDescent="0.3">
      <c r="V1098" s="51"/>
      <c r="W1098" s="64"/>
      <c r="X1098" s="64"/>
      <c r="Y1098" s="64"/>
      <c r="Z1098" s="64"/>
      <c r="AA1098" s="64"/>
      <c r="AB1098" s="64"/>
      <c r="AC1098" s="64"/>
      <c r="AD1098" s="64"/>
      <c r="AE1098" s="64"/>
      <c r="AF1098" s="64"/>
      <c r="AG1098" s="64"/>
      <c r="AH1098" s="64"/>
      <c r="AI1098" s="64"/>
      <c r="AJ1098" s="64"/>
      <c r="AK1098" s="64"/>
      <c r="AL1098" s="64"/>
      <c r="AM1098" s="64"/>
      <c r="AN1098" s="64"/>
      <c r="AO1098" s="64"/>
    </row>
    <row r="1099" spans="22:41" x14ac:dyDescent="0.3">
      <c r="V1099" s="51"/>
      <c r="W1099" s="64"/>
      <c r="X1099" s="64"/>
      <c r="Y1099" s="64"/>
      <c r="Z1099" s="64"/>
      <c r="AA1099" s="64"/>
      <c r="AB1099" s="64"/>
      <c r="AC1099" s="64"/>
      <c r="AD1099" s="64"/>
      <c r="AE1099" s="64"/>
      <c r="AF1099" s="64"/>
      <c r="AG1099" s="64"/>
      <c r="AH1099" s="64"/>
      <c r="AI1099" s="64"/>
      <c r="AJ1099" s="64"/>
      <c r="AK1099" s="64"/>
      <c r="AL1099" s="64"/>
      <c r="AM1099" s="64"/>
      <c r="AN1099" s="64"/>
      <c r="AO1099" s="64"/>
    </row>
    <row r="1100" spans="22:41" x14ac:dyDescent="0.3">
      <c r="V1100" s="51"/>
      <c r="W1100" s="64"/>
      <c r="X1100" s="64"/>
      <c r="Y1100" s="64"/>
      <c r="Z1100" s="64"/>
      <c r="AA1100" s="64"/>
      <c r="AB1100" s="64"/>
      <c r="AC1100" s="64"/>
      <c r="AD1100" s="64"/>
      <c r="AE1100" s="64"/>
      <c r="AF1100" s="64"/>
      <c r="AG1100" s="64"/>
      <c r="AH1100" s="64"/>
      <c r="AI1100" s="64"/>
      <c r="AJ1100" s="64"/>
      <c r="AK1100" s="64"/>
      <c r="AL1100" s="64"/>
      <c r="AM1100" s="64"/>
      <c r="AN1100" s="64"/>
      <c r="AO1100" s="64"/>
    </row>
    <row r="1101" spans="22:41" x14ac:dyDescent="0.3">
      <c r="V1101" s="51"/>
      <c r="W1101" s="64"/>
      <c r="X1101" s="64"/>
      <c r="Y1101" s="64"/>
      <c r="Z1101" s="64"/>
      <c r="AA1101" s="64"/>
      <c r="AB1101" s="64"/>
      <c r="AC1101" s="64"/>
      <c r="AD1101" s="64"/>
      <c r="AE1101" s="64"/>
      <c r="AF1101" s="64"/>
      <c r="AG1101" s="64"/>
      <c r="AH1101" s="64"/>
      <c r="AI1101" s="64"/>
      <c r="AJ1101" s="64"/>
      <c r="AK1101" s="64"/>
      <c r="AL1101" s="64"/>
      <c r="AM1101" s="64"/>
      <c r="AN1101" s="64"/>
      <c r="AO1101" s="64"/>
    </row>
    <row r="1102" spans="22:41" x14ac:dyDescent="0.3">
      <c r="V1102" s="51"/>
      <c r="W1102" s="64"/>
      <c r="X1102" s="64"/>
      <c r="Y1102" s="64"/>
      <c r="Z1102" s="64"/>
      <c r="AA1102" s="64"/>
      <c r="AB1102" s="64"/>
      <c r="AC1102" s="64"/>
      <c r="AD1102" s="64"/>
      <c r="AE1102" s="64"/>
      <c r="AF1102" s="64"/>
      <c r="AG1102" s="64"/>
      <c r="AH1102" s="64"/>
      <c r="AI1102" s="64"/>
      <c r="AJ1102" s="64"/>
      <c r="AK1102" s="64"/>
      <c r="AL1102" s="64"/>
      <c r="AM1102" s="64"/>
      <c r="AN1102" s="64"/>
      <c r="AO1102" s="64"/>
    </row>
    <row r="1103" spans="22:41" x14ac:dyDescent="0.3">
      <c r="V1103" s="51"/>
      <c r="W1103" s="64"/>
      <c r="X1103" s="64"/>
      <c r="Y1103" s="64"/>
      <c r="Z1103" s="64"/>
      <c r="AA1103" s="64"/>
      <c r="AB1103" s="64"/>
      <c r="AC1103" s="64"/>
      <c r="AD1103" s="64"/>
      <c r="AE1103" s="64"/>
      <c r="AF1103" s="64"/>
      <c r="AG1103" s="64"/>
      <c r="AH1103" s="64"/>
      <c r="AI1103" s="64"/>
      <c r="AJ1103" s="64"/>
      <c r="AK1103" s="64"/>
      <c r="AL1103" s="64"/>
      <c r="AM1103" s="64"/>
      <c r="AN1103" s="64"/>
      <c r="AO1103" s="64"/>
    </row>
    <row r="1104" spans="22:41" x14ac:dyDescent="0.3">
      <c r="V1104" s="51"/>
      <c r="W1104" s="64"/>
      <c r="X1104" s="64"/>
      <c r="Y1104" s="64"/>
      <c r="Z1104" s="64"/>
      <c r="AA1104" s="64"/>
      <c r="AB1104" s="64"/>
      <c r="AC1104" s="64"/>
      <c r="AD1104" s="64"/>
      <c r="AE1104" s="64"/>
      <c r="AF1104" s="64"/>
      <c r="AG1104" s="64"/>
      <c r="AH1104" s="64"/>
      <c r="AI1104" s="64"/>
      <c r="AJ1104" s="64"/>
      <c r="AK1104" s="64"/>
      <c r="AL1104" s="64"/>
      <c r="AM1104" s="64"/>
      <c r="AN1104" s="64"/>
      <c r="AO1104" s="64"/>
    </row>
    <row r="1105" spans="22:41" x14ac:dyDescent="0.3">
      <c r="V1105" s="51"/>
      <c r="W1105" s="64"/>
      <c r="X1105" s="64"/>
      <c r="Y1105" s="64"/>
      <c r="Z1105" s="64"/>
      <c r="AA1105" s="64"/>
      <c r="AB1105" s="64"/>
      <c r="AC1105" s="64"/>
      <c r="AD1105" s="64"/>
      <c r="AE1105" s="64"/>
      <c r="AF1105" s="64"/>
      <c r="AG1105" s="64"/>
      <c r="AH1105" s="64"/>
      <c r="AI1105" s="64"/>
      <c r="AJ1105" s="64"/>
      <c r="AK1105" s="64"/>
      <c r="AL1105" s="64"/>
      <c r="AM1105" s="64"/>
      <c r="AN1105" s="64"/>
      <c r="AO1105" s="64"/>
    </row>
    <row r="1106" spans="22:41" x14ac:dyDescent="0.3">
      <c r="V1106" s="51"/>
      <c r="W1106" s="64"/>
      <c r="X1106" s="64"/>
      <c r="Y1106" s="64"/>
      <c r="Z1106" s="64"/>
      <c r="AA1106" s="64"/>
      <c r="AB1106" s="64"/>
      <c r="AC1106" s="64"/>
      <c r="AD1106" s="64"/>
      <c r="AE1106" s="64"/>
      <c r="AF1106" s="64"/>
      <c r="AG1106" s="64"/>
      <c r="AH1106" s="64"/>
      <c r="AI1106" s="64"/>
      <c r="AJ1106" s="64"/>
      <c r="AK1106" s="64"/>
      <c r="AL1106" s="64"/>
      <c r="AM1106" s="64"/>
      <c r="AN1106" s="64"/>
      <c r="AO1106" s="64"/>
    </row>
    <row r="1107" spans="22:41" x14ac:dyDescent="0.3">
      <c r="V1107" s="51"/>
      <c r="W1107" s="64"/>
      <c r="X1107" s="64"/>
      <c r="Y1107" s="64"/>
      <c r="Z1107" s="64"/>
      <c r="AA1107" s="64"/>
      <c r="AB1107" s="64"/>
      <c r="AC1107" s="64"/>
      <c r="AD1107" s="64"/>
      <c r="AE1107" s="64"/>
      <c r="AF1107" s="64"/>
      <c r="AG1107" s="64"/>
      <c r="AH1107" s="64"/>
      <c r="AI1107" s="64"/>
      <c r="AJ1107" s="64"/>
      <c r="AK1107" s="64"/>
      <c r="AL1107" s="64"/>
      <c r="AM1107" s="64"/>
      <c r="AN1107" s="64"/>
      <c r="AO1107" s="64"/>
    </row>
    <row r="1108" spans="22:41" x14ac:dyDescent="0.3">
      <c r="V1108" s="51"/>
      <c r="W1108" s="64"/>
      <c r="X1108" s="64"/>
      <c r="Y1108" s="64"/>
      <c r="Z1108" s="64"/>
      <c r="AA1108" s="64"/>
      <c r="AB1108" s="64"/>
      <c r="AC1108" s="64"/>
      <c r="AD1108" s="64"/>
      <c r="AE1108" s="64"/>
      <c r="AF1108" s="64"/>
      <c r="AG1108" s="64"/>
      <c r="AH1108" s="64"/>
      <c r="AI1108" s="64"/>
      <c r="AJ1108" s="64"/>
      <c r="AK1108" s="64"/>
      <c r="AL1108" s="64"/>
      <c r="AM1108" s="64"/>
      <c r="AN1108" s="64"/>
      <c r="AO1108" s="64"/>
    </row>
    <row r="1109" spans="22:41" x14ac:dyDescent="0.3">
      <c r="V1109" s="51"/>
      <c r="W1109" s="64"/>
      <c r="X1109" s="64"/>
      <c r="Y1109" s="64"/>
      <c r="Z1109" s="64"/>
      <c r="AA1109" s="64"/>
      <c r="AB1109" s="64"/>
      <c r="AC1109" s="64"/>
      <c r="AD1109" s="64"/>
      <c r="AE1109" s="64"/>
      <c r="AF1109" s="64"/>
      <c r="AG1109" s="64"/>
      <c r="AH1109" s="64"/>
      <c r="AI1109" s="64"/>
      <c r="AJ1109" s="64"/>
      <c r="AK1109" s="64"/>
      <c r="AL1109" s="64"/>
      <c r="AM1109" s="64"/>
      <c r="AN1109" s="64"/>
      <c r="AO1109" s="64"/>
    </row>
    <row r="1110" spans="22:41" x14ac:dyDescent="0.3">
      <c r="V1110" s="51"/>
      <c r="W1110" s="64"/>
      <c r="X1110" s="64"/>
      <c r="Y1110" s="64"/>
      <c r="Z1110" s="64"/>
      <c r="AA1110" s="64"/>
      <c r="AB1110" s="64"/>
      <c r="AC1110" s="64"/>
      <c r="AD1110" s="64"/>
      <c r="AE1110" s="64"/>
      <c r="AF1110" s="64"/>
      <c r="AG1110" s="64"/>
      <c r="AH1110" s="64"/>
      <c r="AI1110" s="64"/>
      <c r="AJ1110" s="64"/>
      <c r="AK1110" s="64"/>
      <c r="AL1110" s="64"/>
      <c r="AM1110" s="64"/>
      <c r="AN1110" s="64"/>
      <c r="AO1110" s="64"/>
    </row>
    <row r="1111" spans="22:41" x14ac:dyDescent="0.3">
      <c r="V1111" s="51"/>
      <c r="W1111" s="64"/>
      <c r="X1111" s="64"/>
      <c r="Y1111" s="64"/>
      <c r="Z1111" s="64"/>
      <c r="AA1111" s="64"/>
      <c r="AB1111" s="64"/>
      <c r="AC1111" s="64"/>
      <c r="AD1111" s="64"/>
      <c r="AE1111" s="64"/>
      <c r="AF1111" s="64"/>
      <c r="AG1111" s="64"/>
      <c r="AH1111" s="64"/>
      <c r="AI1111" s="64"/>
      <c r="AJ1111" s="64"/>
      <c r="AK1111" s="64"/>
      <c r="AL1111" s="64"/>
      <c r="AM1111" s="64"/>
      <c r="AN1111" s="64"/>
      <c r="AO1111" s="64"/>
    </row>
    <row r="1112" spans="22:41" x14ac:dyDescent="0.3">
      <c r="V1112" s="51"/>
      <c r="W1112" s="64"/>
      <c r="X1112" s="64"/>
      <c r="Y1112" s="64"/>
      <c r="Z1112" s="64"/>
      <c r="AA1112" s="64"/>
      <c r="AB1112" s="64"/>
      <c r="AC1112" s="64"/>
      <c r="AD1112" s="64"/>
      <c r="AE1112" s="64"/>
      <c r="AF1112" s="64"/>
      <c r="AG1112" s="64"/>
      <c r="AH1112" s="64"/>
      <c r="AI1112" s="64"/>
      <c r="AJ1112" s="64"/>
      <c r="AK1112" s="64"/>
      <c r="AL1112" s="64"/>
      <c r="AM1112" s="64"/>
      <c r="AN1112" s="64"/>
      <c r="AO1112" s="64"/>
    </row>
    <row r="1113" spans="22:41" x14ac:dyDescent="0.3">
      <c r="V1113" s="51"/>
      <c r="W1113" s="64"/>
      <c r="X1113" s="64"/>
      <c r="Y1113" s="64"/>
      <c r="Z1113" s="64"/>
      <c r="AA1113" s="64"/>
      <c r="AB1113" s="64"/>
      <c r="AC1113" s="64"/>
      <c r="AD1113" s="64"/>
      <c r="AE1113" s="64"/>
      <c r="AF1113" s="64"/>
      <c r="AG1113" s="64"/>
      <c r="AH1113" s="64"/>
      <c r="AI1113" s="64"/>
      <c r="AJ1113" s="64"/>
      <c r="AK1113" s="64"/>
      <c r="AL1113" s="64"/>
      <c r="AM1113" s="64"/>
      <c r="AN1113" s="64"/>
      <c r="AO1113" s="64"/>
    </row>
    <row r="1114" spans="22:41" x14ac:dyDescent="0.3">
      <c r="V1114" s="51"/>
      <c r="W1114" s="64"/>
      <c r="X1114" s="64"/>
      <c r="Y1114" s="64"/>
      <c r="Z1114" s="64"/>
      <c r="AA1114" s="64"/>
      <c r="AB1114" s="64"/>
      <c r="AC1114" s="64"/>
      <c r="AD1114" s="64"/>
      <c r="AE1114" s="64"/>
      <c r="AF1114" s="64"/>
      <c r="AG1114" s="64"/>
      <c r="AH1114" s="64"/>
      <c r="AI1114" s="64"/>
      <c r="AJ1114" s="64"/>
      <c r="AK1114" s="64"/>
      <c r="AL1114" s="64"/>
      <c r="AM1114" s="64"/>
      <c r="AN1114" s="64"/>
      <c r="AO1114" s="64"/>
    </row>
    <row r="1115" spans="22:41" x14ac:dyDescent="0.3">
      <c r="V1115" s="51"/>
      <c r="W1115" s="64"/>
      <c r="X1115" s="64"/>
      <c r="Y1115" s="64"/>
      <c r="Z1115" s="64"/>
      <c r="AA1115" s="64"/>
      <c r="AB1115" s="64"/>
      <c r="AC1115" s="64"/>
      <c r="AD1115" s="64"/>
      <c r="AE1115" s="64"/>
      <c r="AF1115" s="64"/>
      <c r="AG1115" s="64"/>
      <c r="AH1115" s="64"/>
      <c r="AI1115" s="64"/>
      <c r="AJ1115" s="64"/>
      <c r="AK1115" s="64"/>
      <c r="AL1115" s="64"/>
      <c r="AM1115" s="64"/>
      <c r="AN1115" s="64"/>
      <c r="AO1115" s="64"/>
    </row>
    <row r="1116" spans="22:41" x14ac:dyDescent="0.3">
      <c r="V1116" s="51"/>
      <c r="W1116" s="64"/>
      <c r="X1116" s="64"/>
      <c r="Y1116" s="64"/>
      <c r="Z1116" s="64"/>
      <c r="AA1116" s="64"/>
      <c r="AB1116" s="64"/>
      <c r="AC1116" s="64"/>
      <c r="AD1116" s="64"/>
      <c r="AE1116" s="64"/>
      <c r="AF1116" s="64"/>
      <c r="AG1116" s="64"/>
      <c r="AH1116" s="64"/>
      <c r="AI1116" s="64"/>
      <c r="AJ1116" s="64"/>
      <c r="AK1116" s="64"/>
      <c r="AL1116" s="64"/>
      <c r="AM1116" s="64"/>
      <c r="AN1116" s="64"/>
      <c r="AO1116" s="64"/>
    </row>
    <row r="1117" spans="22:41" x14ac:dyDescent="0.3">
      <c r="V1117" s="51"/>
      <c r="W1117" s="64"/>
      <c r="X1117" s="64"/>
      <c r="Y1117" s="64"/>
      <c r="Z1117" s="64"/>
      <c r="AA1117" s="64"/>
      <c r="AB1117" s="64"/>
      <c r="AC1117" s="64"/>
      <c r="AD1117" s="64"/>
      <c r="AE1117" s="64"/>
      <c r="AF1117" s="64"/>
      <c r="AG1117" s="64"/>
      <c r="AH1117" s="64"/>
      <c r="AI1117" s="64"/>
      <c r="AJ1117" s="64"/>
      <c r="AK1117" s="64"/>
      <c r="AL1117" s="64"/>
      <c r="AM1117" s="64"/>
      <c r="AN1117" s="64"/>
      <c r="AO1117" s="64"/>
    </row>
    <row r="1118" spans="22:41" x14ac:dyDescent="0.3">
      <c r="V1118" s="51"/>
      <c r="W1118" s="64"/>
      <c r="X1118" s="64"/>
      <c r="Y1118" s="64"/>
      <c r="Z1118" s="64"/>
      <c r="AA1118" s="64"/>
      <c r="AB1118" s="64"/>
      <c r="AC1118" s="64"/>
      <c r="AD1118" s="64"/>
      <c r="AE1118" s="64"/>
      <c r="AF1118" s="64"/>
      <c r="AG1118" s="64"/>
      <c r="AH1118" s="64"/>
      <c r="AI1118" s="64"/>
      <c r="AJ1118" s="64"/>
      <c r="AK1118" s="64"/>
      <c r="AL1118" s="64"/>
      <c r="AM1118" s="64"/>
      <c r="AN1118" s="64"/>
      <c r="AO1118" s="64"/>
    </row>
    <row r="1119" spans="22:41" x14ac:dyDescent="0.3">
      <c r="V1119" s="51"/>
      <c r="W1119" s="64"/>
      <c r="X1119" s="64"/>
      <c r="Y1119" s="64"/>
      <c r="Z1119" s="64"/>
      <c r="AA1119" s="64"/>
      <c r="AB1119" s="64"/>
      <c r="AC1119" s="64"/>
      <c r="AD1119" s="64"/>
      <c r="AE1119" s="64"/>
      <c r="AF1119" s="64"/>
      <c r="AG1119" s="64"/>
      <c r="AH1119" s="64"/>
      <c r="AI1119" s="64"/>
      <c r="AJ1119" s="64"/>
      <c r="AK1119" s="64"/>
      <c r="AL1119" s="64"/>
      <c r="AM1119" s="64"/>
      <c r="AN1119" s="64"/>
      <c r="AO1119" s="64"/>
    </row>
    <row r="1120" spans="22:41" x14ac:dyDescent="0.3">
      <c r="V1120" s="51"/>
      <c r="W1120" s="64"/>
      <c r="X1120" s="64"/>
      <c r="Y1120" s="64"/>
      <c r="Z1120" s="64"/>
      <c r="AA1120" s="64"/>
      <c r="AB1120" s="64"/>
      <c r="AC1120" s="64"/>
      <c r="AD1120" s="64"/>
      <c r="AE1120" s="64"/>
      <c r="AF1120" s="64"/>
      <c r="AG1120" s="64"/>
      <c r="AH1120" s="64"/>
      <c r="AI1120" s="64"/>
      <c r="AJ1120" s="64"/>
      <c r="AK1120" s="64"/>
      <c r="AL1120" s="64"/>
      <c r="AM1120" s="64"/>
      <c r="AN1120" s="64"/>
      <c r="AO1120" s="64"/>
    </row>
    <row r="1121" spans="22:41" x14ac:dyDescent="0.3">
      <c r="V1121" s="51"/>
      <c r="W1121" s="64"/>
      <c r="X1121" s="64"/>
      <c r="Y1121" s="64"/>
      <c r="Z1121" s="64"/>
      <c r="AA1121" s="64"/>
      <c r="AB1121" s="64"/>
      <c r="AC1121" s="64"/>
      <c r="AD1121" s="64"/>
      <c r="AE1121" s="64"/>
      <c r="AF1121" s="64"/>
      <c r="AG1121" s="64"/>
      <c r="AH1121" s="64"/>
      <c r="AI1121" s="64"/>
      <c r="AJ1121" s="64"/>
      <c r="AK1121" s="64"/>
      <c r="AL1121" s="64"/>
      <c r="AM1121" s="64"/>
      <c r="AN1121" s="64"/>
      <c r="AO1121" s="64"/>
    </row>
    <row r="1122" spans="22:41" x14ac:dyDescent="0.3">
      <c r="V1122" s="51"/>
      <c r="W1122" s="64"/>
      <c r="X1122" s="64"/>
      <c r="Y1122" s="64"/>
      <c r="Z1122" s="64"/>
      <c r="AA1122" s="64"/>
      <c r="AB1122" s="64"/>
      <c r="AC1122" s="64"/>
      <c r="AD1122" s="64"/>
      <c r="AE1122" s="64"/>
      <c r="AF1122" s="64"/>
      <c r="AG1122" s="64"/>
      <c r="AH1122" s="64"/>
      <c r="AI1122" s="64"/>
      <c r="AJ1122" s="64"/>
      <c r="AK1122" s="64"/>
      <c r="AL1122" s="64"/>
      <c r="AM1122" s="64"/>
      <c r="AN1122" s="64"/>
      <c r="AO1122" s="64"/>
    </row>
    <row r="1123" spans="22:41" x14ac:dyDescent="0.3">
      <c r="V1123" s="51"/>
      <c r="W1123" s="64"/>
      <c r="X1123" s="64"/>
      <c r="Y1123" s="64"/>
      <c r="Z1123" s="64"/>
      <c r="AA1123" s="64"/>
      <c r="AB1123" s="64"/>
      <c r="AC1123" s="64"/>
      <c r="AD1123" s="64"/>
      <c r="AE1123" s="64"/>
      <c r="AF1123" s="64"/>
      <c r="AG1123" s="64"/>
      <c r="AH1123" s="64"/>
      <c r="AI1123" s="64"/>
      <c r="AJ1123" s="64"/>
      <c r="AK1123" s="64"/>
      <c r="AL1123" s="64"/>
      <c r="AM1123" s="64"/>
      <c r="AN1123" s="64"/>
      <c r="AO1123" s="64"/>
    </row>
    <row r="1124" spans="22:41" x14ac:dyDescent="0.3">
      <c r="V1124" s="51"/>
      <c r="W1124" s="64"/>
      <c r="X1124" s="64"/>
      <c r="Y1124" s="64"/>
      <c r="Z1124" s="64"/>
      <c r="AA1124" s="64"/>
      <c r="AB1124" s="64"/>
      <c r="AC1124" s="64"/>
      <c r="AD1124" s="64"/>
      <c r="AE1124" s="64"/>
      <c r="AF1124" s="64"/>
      <c r="AG1124" s="64"/>
      <c r="AH1124" s="64"/>
      <c r="AI1124" s="64"/>
      <c r="AJ1124" s="64"/>
      <c r="AK1124" s="64"/>
      <c r="AL1124" s="64"/>
      <c r="AM1124" s="64"/>
      <c r="AN1124" s="64"/>
      <c r="AO1124" s="64"/>
    </row>
    <row r="1125" spans="22:41" x14ac:dyDescent="0.3">
      <c r="V1125" s="51"/>
      <c r="W1125" s="64"/>
      <c r="X1125" s="64"/>
      <c r="Y1125" s="64"/>
      <c r="Z1125" s="64"/>
      <c r="AA1125" s="64"/>
      <c r="AB1125" s="64"/>
      <c r="AC1125" s="64"/>
      <c r="AD1125" s="64"/>
      <c r="AE1125" s="64"/>
      <c r="AF1125" s="64"/>
      <c r="AG1125" s="64"/>
      <c r="AH1125" s="64"/>
      <c r="AI1125" s="64"/>
      <c r="AJ1125" s="64"/>
      <c r="AK1125" s="64"/>
      <c r="AL1125" s="64"/>
      <c r="AM1125" s="64"/>
      <c r="AN1125" s="64"/>
      <c r="AO1125" s="64"/>
    </row>
    <row r="1126" spans="22:41" x14ac:dyDescent="0.3">
      <c r="V1126" s="51"/>
      <c r="W1126" s="64"/>
      <c r="X1126" s="64"/>
      <c r="Y1126" s="64"/>
      <c r="Z1126" s="64"/>
      <c r="AA1126" s="64"/>
      <c r="AB1126" s="64"/>
      <c r="AC1126" s="64"/>
      <c r="AD1126" s="64"/>
      <c r="AE1126" s="64"/>
      <c r="AF1126" s="64"/>
      <c r="AG1126" s="64"/>
      <c r="AH1126" s="64"/>
      <c r="AI1126" s="64"/>
      <c r="AJ1126" s="64"/>
      <c r="AK1126" s="64"/>
      <c r="AL1126" s="64"/>
      <c r="AM1126" s="64"/>
      <c r="AN1126" s="64"/>
      <c r="AO1126" s="64"/>
    </row>
    <row r="1127" spans="22:41" x14ac:dyDescent="0.3">
      <c r="V1127" s="51"/>
      <c r="W1127" s="64"/>
      <c r="X1127" s="64"/>
      <c r="Y1127" s="64"/>
      <c r="Z1127" s="64"/>
      <c r="AA1127" s="64"/>
      <c r="AB1127" s="64"/>
      <c r="AC1127" s="64"/>
      <c r="AD1127" s="64"/>
      <c r="AE1127" s="64"/>
      <c r="AF1127" s="64"/>
      <c r="AG1127" s="64"/>
      <c r="AH1127" s="64"/>
      <c r="AI1127" s="64"/>
      <c r="AJ1127" s="64"/>
      <c r="AK1127" s="64"/>
      <c r="AL1127" s="64"/>
      <c r="AM1127" s="64"/>
      <c r="AN1127" s="64"/>
      <c r="AO1127" s="64"/>
    </row>
    <row r="1128" spans="22:41" x14ac:dyDescent="0.3">
      <c r="V1128" s="51"/>
      <c r="W1128" s="64"/>
      <c r="X1128" s="64"/>
      <c r="Y1128" s="64"/>
      <c r="Z1128" s="64"/>
      <c r="AA1128" s="64"/>
      <c r="AB1128" s="64"/>
      <c r="AC1128" s="64"/>
      <c r="AD1128" s="64"/>
      <c r="AE1128" s="64"/>
      <c r="AF1128" s="64"/>
      <c r="AG1128" s="64"/>
      <c r="AH1128" s="64"/>
      <c r="AI1128" s="64"/>
      <c r="AJ1128" s="64"/>
      <c r="AK1128" s="64"/>
      <c r="AL1128" s="64"/>
      <c r="AM1128" s="64"/>
      <c r="AN1128" s="64"/>
      <c r="AO1128" s="64"/>
    </row>
    <row r="1129" spans="22:41" x14ac:dyDescent="0.3">
      <c r="V1129" s="51"/>
      <c r="W1129" s="64"/>
      <c r="X1129" s="64"/>
      <c r="Y1129" s="64"/>
      <c r="Z1129" s="64"/>
      <c r="AA1129" s="64"/>
      <c r="AB1129" s="64"/>
      <c r="AC1129" s="64"/>
      <c r="AD1129" s="64"/>
      <c r="AE1129" s="64"/>
      <c r="AF1129" s="64"/>
      <c r="AG1129" s="64"/>
      <c r="AH1129" s="64"/>
      <c r="AI1129" s="64"/>
      <c r="AJ1129" s="64"/>
      <c r="AK1129" s="64"/>
      <c r="AL1129" s="64"/>
      <c r="AM1129" s="64"/>
      <c r="AN1129" s="64"/>
      <c r="AO1129" s="64"/>
    </row>
    <row r="1130" spans="22:41" x14ac:dyDescent="0.3">
      <c r="V1130" s="51"/>
      <c r="W1130" s="64"/>
      <c r="X1130" s="64"/>
      <c r="Y1130" s="64"/>
      <c r="Z1130" s="64"/>
      <c r="AA1130" s="64"/>
      <c r="AB1130" s="64"/>
      <c r="AC1130" s="64"/>
      <c r="AD1130" s="64"/>
      <c r="AE1130" s="64"/>
      <c r="AF1130" s="64"/>
      <c r="AG1130" s="64"/>
      <c r="AH1130" s="64"/>
      <c r="AI1130" s="64"/>
      <c r="AJ1130" s="64"/>
      <c r="AK1130" s="64"/>
      <c r="AL1130" s="64"/>
      <c r="AM1130" s="64"/>
      <c r="AN1130" s="64"/>
      <c r="AO1130" s="64"/>
    </row>
    <row r="1131" spans="22:41" x14ac:dyDescent="0.3">
      <c r="V1131" s="51"/>
      <c r="W1131" s="64"/>
      <c r="X1131" s="64"/>
      <c r="Y1131" s="64"/>
      <c r="Z1131" s="64"/>
      <c r="AA1131" s="64"/>
      <c r="AB1131" s="64"/>
      <c r="AC1131" s="64"/>
      <c r="AD1131" s="64"/>
      <c r="AE1131" s="64"/>
      <c r="AF1131" s="64"/>
      <c r="AG1131" s="64"/>
      <c r="AH1131" s="64"/>
      <c r="AI1131" s="64"/>
      <c r="AJ1131" s="64"/>
      <c r="AK1131" s="64"/>
      <c r="AL1131" s="64"/>
      <c r="AM1131" s="64"/>
      <c r="AN1131" s="64"/>
      <c r="AO1131" s="64"/>
    </row>
    <row r="1132" spans="22:41" x14ac:dyDescent="0.3">
      <c r="V1132" s="51"/>
      <c r="W1132" s="64"/>
      <c r="X1132" s="64"/>
      <c r="Y1132" s="64"/>
      <c r="Z1132" s="64"/>
      <c r="AA1132" s="64"/>
      <c r="AB1132" s="64"/>
      <c r="AC1132" s="64"/>
      <c r="AD1132" s="64"/>
      <c r="AE1132" s="64"/>
      <c r="AF1132" s="64"/>
      <c r="AG1132" s="64"/>
      <c r="AH1132" s="64"/>
      <c r="AI1132" s="64"/>
      <c r="AJ1132" s="64"/>
      <c r="AK1132" s="64"/>
      <c r="AL1132" s="64"/>
      <c r="AM1132" s="64"/>
      <c r="AN1132" s="64"/>
      <c r="AO1132" s="64"/>
    </row>
    <row r="1133" spans="22:41" x14ac:dyDescent="0.3">
      <c r="V1133" s="51"/>
      <c r="W1133" s="64"/>
      <c r="X1133" s="64"/>
      <c r="Y1133" s="64"/>
      <c r="Z1133" s="64"/>
      <c r="AA1133" s="64"/>
      <c r="AB1133" s="64"/>
      <c r="AC1133" s="64"/>
      <c r="AD1133" s="64"/>
      <c r="AE1133" s="64"/>
      <c r="AF1133" s="64"/>
      <c r="AG1133" s="64"/>
      <c r="AH1133" s="64"/>
      <c r="AI1133" s="64"/>
      <c r="AJ1133" s="64"/>
      <c r="AK1133" s="64"/>
      <c r="AL1133" s="64"/>
      <c r="AM1133" s="64"/>
      <c r="AN1133" s="64"/>
      <c r="AO1133" s="64"/>
    </row>
    <row r="1134" spans="22:41" x14ac:dyDescent="0.3">
      <c r="V1134" s="51"/>
      <c r="W1134" s="64"/>
      <c r="X1134" s="64"/>
      <c r="Y1134" s="64"/>
      <c r="Z1134" s="64"/>
      <c r="AA1134" s="64"/>
      <c r="AB1134" s="64"/>
      <c r="AC1134" s="64"/>
      <c r="AD1134" s="64"/>
      <c r="AE1134" s="64"/>
      <c r="AF1134" s="64"/>
      <c r="AG1134" s="64"/>
      <c r="AH1134" s="64"/>
      <c r="AI1134" s="64"/>
      <c r="AJ1134" s="64"/>
      <c r="AK1134" s="64"/>
      <c r="AL1134" s="64"/>
      <c r="AM1134" s="64"/>
      <c r="AN1134" s="64"/>
      <c r="AO1134" s="64"/>
    </row>
    <row r="1135" spans="22:41" x14ac:dyDescent="0.3">
      <c r="V1135" s="51"/>
      <c r="W1135" s="64"/>
      <c r="X1135" s="64"/>
      <c r="Y1135" s="64"/>
      <c r="Z1135" s="64"/>
      <c r="AA1135" s="64"/>
      <c r="AB1135" s="64"/>
      <c r="AC1135" s="64"/>
      <c r="AD1135" s="64"/>
      <c r="AE1135" s="64"/>
      <c r="AF1135" s="64"/>
      <c r="AG1135" s="64"/>
      <c r="AH1135" s="64"/>
      <c r="AI1135" s="64"/>
      <c r="AJ1135" s="64"/>
      <c r="AK1135" s="64"/>
      <c r="AL1135" s="64"/>
      <c r="AM1135" s="64"/>
      <c r="AN1135" s="64"/>
      <c r="AO1135" s="64"/>
    </row>
    <row r="1136" spans="22:41" x14ac:dyDescent="0.3">
      <c r="V1136" s="51"/>
      <c r="W1136" s="64"/>
      <c r="X1136" s="64"/>
      <c r="Y1136" s="64"/>
      <c r="Z1136" s="64"/>
      <c r="AA1136" s="64"/>
      <c r="AB1136" s="64"/>
      <c r="AC1136" s="64"/>
      <c r="AD1136" s="64"/>
      <c r="AE1136" s="64"/>
      <c r="AF1136" s="64"/>
      <c r="AG1136" s="64"/>
      <c r="AH1136" s="64"/>
      <c r="AI1136" s="64"/>
      <c r="AJ1136" s="64"/>
      <c r="AK1136" s="64"/>
      <c r="AL1136" s="64"/>
      <c r="AM1136" s="64"/>
      <c r="AN1136" s="64"/>
      <c r="AO1136" s="64"/>
    </row>
    <row r="1137" spans="22:41" x14ac:dyDescent="0.3">
      <c r="V1137" s="51"/>
      <c r="W1137" s="64"/>
      <c r="X1137" s="64"/>
      <c r="Y1137" s="64"/>
      <c r="Z1137" s="64"/>
      <c r="AA1137" s="64"/>
      <c r="AB1137" s="64"/>
      <c r="AC1137" s="64"/>
      <c r="AD1137" s="64"/>
      <c r="AE1137" s="64"/>
      <c r="AF1137" s="64"/>
      <c r="AG1137" s="64"/>
      <c r="AH1137" s="64"/>
      <c r="AI1137" s="64"/>
      <c r="AJ1137" s="64"/>
      <c r="AK1137" s="64"/>
      <c r="AL1137" s="64"/>
      <c r="AM1137" s="64"/>
      <c r="AN1137" s="64"/>
      <c r="AO1137" s="64"/>
    </row>
    <row r="1138" spans="22:41" x14ac:dyDescent="0.3">
      <c r="V1138" s="51"/>
      <c r="W1138" s="64"/>
      <c r="X1138" s="64"/>
      <c r="Y1138" s="64"/>
      <c r="Z1138" s="64"/>
      <c r="AA1138" s="64"/>
      <c r="AB1138" s="64"/>
      <c r="AC1138" s="64"/>
      <c r="AD1138" s="64"/>
      <c r="AE1138" s="64"/>
      <c r="AF1138" s="64"/>
      <c r="AG1138" s="64"/>
      <c r="AH1138" s="64"/>
      <c r="AI1138" s="64"/>
      <c r="AJ1138" s="64"/>
      <c r="AK1138" s="64"/>
      <c r="AL1138" s="64"/>
      <c r="AM1138" s="64"/>
      <c r="AN1138" s="64"/>
      <c r="AO1138" s="64"/>
    </row>
    <row r="1139" spans="22:41" x14ac:dyDescent="0.3">
      <c r="V1139" s="51"/>
      <c r="W1139" s="64"/>
      <c r="X1139" s="64"/>
      <c r="Y1139" s="64"/>
      <c r="Z1139" s="64"/>
      <c r="AA1139" s="64"/>
      <c r="AB1139" s="64"/>
      <c r="AC1139" s="64"/>
      <c r="AD1139" s="64"/>
      <c r="AE1139" s="64"/>
      <c r="AF1139" s="64"/>
      <c r="AG1139" s="64"/>
      <c r="AH1139" s="64"/>
      <c r="AI1139" s="64"/>
      <c r="AJ1139" s="64"/>
      <c r="AK1139" s="64"/>
      <c r="AL1139" s="64"/>
      <c r="AM1139" s="64"/>
      <c r="AN1139" s="64"/>
      <c r="AO1139" s="64"/>
    </row>
    <row r="1140" spans="22:41" x14ac:dyDescent="0.3">
      <c r="V1140" s="51"/>
      <c r="W1140" s="64"/>
      <c r="X1140" s="64"/>
      <c r="Y1140" s="64"/>
      <c r="Z1140" s="64"/>
      <c r="AA1140" s="64"/>
      <c r="AB1140" s="64"/>
      <c r="AC1140" s="64"/>
      <c r="AD1140" s="64"/>
      <c r="AE1140" s="64"/>
      <c r="AF1140" s="64"/>
      <c r="AG1140" s="64"/>
      <c r="AH1140" s="64"/>
      <c r="AI1140" s="64"/>
      <c r="AJ1140" s="64"/>
      <c r="AK1140" s="64"/>
      <c r="AL1140" s="64"/>
      <c r="AM1140" s="64"/>
      <c r="AN1140" s="64"/>
      <c r="AO1140" s="64"/>
    </row>
    <row r="1141" spans="22:41" x14ac:dyDescent="0.3">
      <c r="V1141" s="51"/>
      <c r="W1141" s="64"/>
      <c r="X1141" s="64"/>
      <c r="Y1141" s="64"/>
      <c r="Z1141" s="64"/>
      <c r="AA1141" s="64"/>
      <c r="AB1141" s="64"/>
      <c r="AC1141" s="64"/>
      <c r="AD1141" s="64"/>
      <c r="AE1141" s="64"/>
      <c r="AF1141" s="64"/>
      <c r="AG1141" s="64"/>
      <c r="AH1141" s="64"/>
      <c r="AI1141" s="64"/>
      <c r="AJ1141" s="64"/>
      <c r="AK1141" s="64"/>
      <c r="AL1141" s="64"/>
      <c r="AM1141" s="64"/>
      <c r="AN1141" s="64"/>
      <c r="AO1141" s="64"/>
    </row>
    <row r="1142" spans="22:41" x14ac:dyDescent="0.3">
      <c r="V1142" s="51"/>
      <c r="W1142" s="64"/>
      <c r="X1142" s="64"/>
      <c r="Y1142" s="64"/>
      <c r="Z1142" s="64"/>
      <c r="AA1142" s="64"/>
      <c r="AB1142" s="64"/>
      <c r="AC1142" s="64"/>
      <c r="AD1142" s="64"/>
      <c r="AE1142" s="64"/>
      <c r="AF1142" s="64"/>
      <c r="AG1142" s="64"/>
      <c r="AH1142" s="64"/>
      <c r="AI1142" s="64"/>
      <c r="AJ1142" s="64"/>
      <c r="AK1142" s="64"/>
      <c r="AL1142" s="64"/>
      <c r="AM1142" s="64"/>
      <c r="AN1142" s="64"/>
      <c r="AO1142" s="64"/>
    </row>
    <row r="1143" spans="22:41" x14ac:dyDescent="0.3">
      <c r="V1143" s="51"/>
      <c r="W1143" s="64"/>
      <c r="X1143" s="64"/>
      <c r="Y1143" s="64"/>
      <c r="Z1143" s="64"/>
      <c r="AA1143" s="64"/>
      <c r="AB1143" s="64"/>
      <c r="AC1143" s="64"/>
      <c r="AD1143" s="64"/>
      <c r="AE1143" s="64"/>
      <c r="AF1143" s="64"/>
      <c r="AG1143" s="64"/>
      <c r="AH1143" s="64"/>
      <c r="AI1143" s="64"/>
      <c r="AJ1143" s="64"/>
      <c r="AK1143" s="64"/>
      <c r="AL1143" s="64"/>
      <c r="AM1143" s="64"/>
      <c r="AN1143" s="64"/>
      <c r="AO1143" s="64"/>
    </row>
    <row r="1144" spans="22:41" x14ac:dyDescent="0.3">
      <c r="V1144" s="51"/>
      <c r="W1144" s="64"/>
      <c r="X1144" s="64"/>
      <c r="Y1144" s="64"/>
      <c r="Z1144" s="64"/>
      <c r="AA1144" s="64"/>
      <c r="AB1144" s="64"/>
      <c r="AC1144" s="64"/>
      <c r="AD1144" s="64"/>
      <c r="AE1144" s="64"/>
      <c r="AF1144" s="64"/>
      <c r="AG1144" s="64"/>
      <c r="AH1144" s="64"/>
      <c r="AI1144" s="64"/>
      <c r="AJ1144" s="64"/>
      <c r="AK1144" s="64"/>
      <c r="AL1144" s="64"/>
      <c r="AM1144" s="64"/>
      <c r="AN1144" s="64"/>
      <c r="AO1144" s="64"/>
    </row>
    <row r="1145" spans="22:41" x14ac:dyDescent="0.3">
      <c r="V1145" s="51"/>
      <c r="W1145" s="64"/>
      <c r="X1145" s="64"/>
      <c r="Y1145" s="64"/>
      <c r="Z1145" s="64"/>
      <c r="AA1145" s="64"/>
      <c r="AB1145" s="64"/>
      <c r="AC1145" s="64"/>
      <c r="AD1145" s="64"/>
      <c r="AE1145" s="64"/>
      <c r="AF1145" s="64"/>
      <c r="AG1145" s="64"/>
      <c r="AH1145" s="64"/>
      <c r="AI1145" s="64"/>
      <c r="AJ1145" s="64"/>
      <c r="AK1145" s="64"/>
      <c r="AL1145" s="64"/>
      <c r="AM1145" s="64"/>
      <c r="AN1145" s="64"/>
      <c r="AO1145" s="64"/>
    </row>
    <row r="1146" spans="22:41" x14ac:dyDescent="0.3">
      <c r="V1146" s="51"/>
      <c r="W1146" s="64"/>
      <c r="X1146" s="64"/>
      <c r="Y1146" s="64"/>
      <c r="Z1146" s="64"/>
      <c r="AA1146" s="64"/>
      <c r="AB1146" s="64"/>
      <c r="AC1146" s="64"/>
      <c r="AD1146" s="64"/>
      <c r="AE1146" s="64"/>
      <c r="AF1146" s="64"/>
      <c r="AG1146" s="64"/>
      <c r="AH1146" s="64"/>
      <c r="AI1146" s="64"/>
      <c r="AJ1146" s="64"/>
      <c r="AK1146" s="64"/>
      <c r="AL1146" s="64"/>
      <c r="AM1146" s="64"/>
      <c r="AN1146" s="64"/>
      <c r="AO1146" s="64"/>
    </row>
    <row r="1147" spans="22:41" x14ac:dyDescent="0.3">
      <c r="V1147" s="51"/>
      <c r="W1147" s="64"/>
      <c r="X1147" s="64"/>
      <c r="Y1147" s="64"/>
      <c r="Z1147" s="64"/>
      <c r="AA1147" s="64"/>
      <c r="AB1147" s="64"/>
      <c r="AC1147" s="64"/>
      <c r="AD1147" s="64"/>
      <c r="AE1147" s="64"/>
      <c r="AF1147" s="64"/>
      <c r="AG1147" s="64"/>
      <c r="AH1147" s="64"/>
      <c r="AI1147" s="64"/>
      <c r="AJ1147" s="64"/>
      <c r="AK1147" s="64"/>
      <c r="AL1147" s="64"/>
      <c r="AM1147" s="64"/>
      <c r="AN1147" s="64"/>
      <c r="AO1147" s="64"/>
    </row>
    <row r="1148" spans="22:41" x14ac:dyDescent="0.3">
      <c r="V1148" s="51"/>
      <c r="W1148" s="64"/>
      <c r="X1148" s="64"/>
      <c r="Y1148" s="64"/>
      <c r="Z1148" s="64"/>
      <c r="AA1148" s="64"/>
      <c r="AB1148" s="64"/>
      <c r="AC1148" s="64"/>
      <c r="AD1148" s="64"/>
      <c r="AE1148" s="64"/>
      <c r="AF1148" s="64"/>
      <c r="AG1148" s="64"/>
      <c r="AH1148" s="64"/>
      <c r="AI1148" s="64"/>
      <c r="AJ1148" s="64"/>
      <c r="AK1148" s="64"/>
      <c r="AL1148" s="64"/>
      <c r="AM1148" s="64"/>
      <c r="AN1148" s="64"/>
      <c r="AO1148" s="64"/>
    </row>
    <row r="1149" spans="22:41" x14ac:dyDescent="0.3">
      <c r="V1149" s="51"/>
      <c r="W1149" s="64"/>
      <c r="X1149" s="64"/>
      <c r="Y1149" s="64"/>
      <c r="Z1149" s="64"/>
      <c r="AA1149" s="64"/>
      <c r="AB1149" s="64"/>
      <c r="AC1149" s="64"/>
      <c r="AD1149" s="64"/>
      <c r="AE1149" s="64"/>
      <c r="AF1149" s="64"/>
      <c r="AG1149" s="64"/>
      <c r="AH1149" s="64"/>
      <c r="AI1149" s="64"/>
      <c r="AJ1149" s="64"/>
      <c r="AK1149" s="64"/>
      <c r="AL1149" s="64"/>
      <c r="AM1149" s="64"/>
      <c r="AN1149" s="64"/>
      <c r="AO1149" s="64"/>
    </row>
    <row r="1150" spans="22:41" x14ac:dyDescent="0.3">
      <c r="V1150" s="51"/>
      <c r="W1150" s="64"/>
      <c r="X1150" s="64"/>
      <c r="Y1150" s="64"/>
      <c r="Z1150" s="64"/>
      <c r="AA1150" s="64"/>
      <c r="AB1150" s="64"/>
      <c r="AC1150" s="64"/>
      <c r="AD1150" s="64"/>
      <c r="AE1150" s="64"/>
      <c r="AF1150" s="64"/>
      <c r="AG1150" s="64"/>
      <c r="AH1150" s="64"/>
      <c r="AI1150" s="64"/>
      <c r="AJ1150" s="64"/>
      <c r="AK1150" s="64"/>
      <c r="AL1150" s="64"/>
      <c r="AM1150" s="64"/>
      <c r="AN1150" s="64"/>
      <c r="AO1150" s="64"/>
    </row>
    <row r="1151" spans="22:41" x14ac:dyDescent="0.3">
      <c r="V1151" s="51"/>
      <c r="W1151" s="64"/>
      <c r="X1151" s="64"/>
      <c r="Y1151" s="64"/>
      <c r="Z1151" s="64"/>
      <c r="AA1151" s="64"/>
      <c r="AB1151" s="64"/>
      <c r="AC1151" s="64"/>
      <c r="AD1151" s="64"/>
      <c r="AE1151" s="64"/>
      <c r="AF1151" s="64"/>
      <c r="AG1151" s="64"/>
      <c r="AH1151" s="64"/>
      <c r="AI1151" s="64"/>
      <c r="AJ1151" s="64"/>
      <c r="AK1151" s="64"/>
      <c r="AL1151" s="64"/>
      <c r="AM1151" s="64"/>
      <c r="AN1151" s="64"/>
      <c r="AO1151" s="64"/>
    </row>
    <row r="1152" spans="22:41" x14ac:dyDescent="0.3">
      <c r="V1152" s="51"/>
      <c r="W1152" s="64"/>
      <c r="X1152" s="64"/>
      <c r="Y1152" s="64"/>
      <c r="Z1152" s="64"/>
      <c r="AA1152" s="64"/>
      <c r="AB1152" s="64"/>
      <c r="AC1152" s="64"/>
      <c r="AD1152" s="64"/>
      <c r="AE1152" s="64"/>
      <c r="AF1152" s="64"/>
      <c r="AG1152" s="64"/>
      <c r="AH1152" s="64"/>
      <c r="AI1152" s="64"/>
      <c r="AJ1152" s="64"/>
      <c r="AK1152" s="64"/>
      <c r="AL1152" s="64"/>
      <c r="AM1152" s="64"/>
      <c r="AN1152" s="64"/>
      <c r="AO1152" s="64"/>
    </row>
    <row r="1153" spans="22:41" x14ac:dyDescent="0.3">
      <c r="V1153" s="51"/>
      <c r="W1153" s="64"/>
      <c r="X1153" s="64"/>
      <c r="Y1153" s="64"/>
      <c r="Z1153" s="64"/>
      <c r="AA1153" s="64"/>
      <c r="AB1153" s="64"/>
      <c r="AC1153" s="64"/>
      <c r="AD1153" s="64"/>
      <c r="AE1153" s="64"/>
      <c r="AF1153" s="64"/>
      <c r="AG1153" s="64"/>
      <c r="AH1153" s="64"/>
      <c r="AI1153" s="64"/>
      <c r="AJ1153" s="64"/>
      <c r="AK1153" s="64"/>
      <c r="AL1153" s="64"/>
      <c r="AM1153" s="64"/>
      <c r="AN1153" s="64"/>
      <c r="AO1153" s="64"/>
    </row>
    <row r="1154" spans="22:41" x14ac:dyDescent="0.3">
      <c r="V1154" s="51"/>
      <c r="W1154" s="64"/>
      <c r="X1154" s="64"/>
      <c r="Y1154" s="64"/>
      <c r="Z1154" s="64"/>
      <c r="AA1154" s="64"/>
      <c r="AB1154" s="64"/>
      <c r="AC1154" s="64"/>
      <c r="AD1154" s="64"/>
      <c r="AE1154" s="64"/>
      <c r="AF1154" s="64"/>
      <c r="AG1154" s="64"/>
      <c r="AH1154" s="64"/>
      <c r="AI1154" s="64"/>
      <c r="AJ1154" s="64"/>
      <c r="AK1154" s="64"/>
      <c r="AL1154" s="64"/>
      <c r="AM1154" s="64"/>
      <c r="AN1154" s="64"/>
      <c r="AO1154" s="64"/>
    </row>
    <row r="1155" spans="22:41" x14ac:dyDescent="0.3">
      <c r="V1155" s="51"/>
      <c r="W1155" s="64"/>
      <c r="X1155" s="64"/>
      <c r="Y1155" s="64"/>
      <c r="Z1155" s="64"/>
      <c r="AA1155" s="64"/>
      <c r="AB1155" s="64"/>
      <c r="AC1155" s="64"/>
      <c r="AD1155" s="64"/>
      <c r="AE1155" s="64"/>
      <c r="AF1155" s="64"/>
      <c r="AG1155" s="64"/>
      <c r="AH1155" s="64"/>
      <c r="AI1155" s="64"/>
      <c r="AJ1155" s="64"/>
      <c r="AK1155" s="64"/>
      <c r="AL1155" s="64"/>
      <c r="AM1155" s="64"/>
      <c r="AN1155" s="64"/>
      <c r="AO1155" s="64"/>
    </row>
    <row r="1156" spans="22:41" x14ac:dyDescent="0.3">
      <c r="V1156" s="51"/>
      <c r="W1156" s="64"/>
      <c r="X1156" s="64"/>
      <c r="Y1156" s="64"/>
      <c r="Z1156" s="64"/>
      <c r="AA1156" s="64"/>
      <c r="AB1156" s="64"/>
      <c r="AC1156" s="64"/>
      <c r="AD1156" s="64"/>
      <c r="AE1156" s="64"/>
      <c r="AF1156" s="64"/>
      <c r="AG1156" s="64"/>
      <c r="AH1156" s="64"/>
      <c r="AI1156" s="64"/>
      <c r="AJ1156" s="64"/>
      <c r="AK1156" s="64"/>
      <c r="AL1156" s="64"/>
      <c r="AM1156" s="64"/>
      <c r="AN1156" s="64"/>
      <c r="AO1156" s="64"/>
    </row>
    <row r="1157" spans="22:41" x14ac:dyDescent="0.3">
      <c r="V1157" s="51"/>
      <c r="W1157" s="64"/>
      <c r="X1157" s="64"/>
      <c r="Y1157" s="64"/>
      <c r="Z1157" s="64"/>
      <c r="AA1157" s="64"/>
      <c r="AB1157" s="64"/>
      <c r="AC1157" s="64"/>
      <c r="AD1157" s="64"/>
      <c r="AE1157" s="64"/>
      <c r="AF1157" s="64"/>
      <c r="AG1157" s="64"/>
      <c r="AH1157" s="64"/>
      <c r="AI1157" s="64"/>
      <c r="AJ1157" s="64"/>
      <c r="AK1157" s="64"/>
      <c r="AL1157" s="64"/>
      <c r="AM1157" s="64"/>
      <c r="AN1157" s="64"/>
      <c r="AO1157" s="64"/>
    </row>
    <row r="1158" spans="22:41" x14ac:dyDescent="0.3">
      <c r="V1158" s="51"/>
      <c r="W1158" s="64"/>
      <c r="X1158" s="64"/>
      <c r="Y1158" s="64"/>
      <c r="Z1158" s="64"/>
      <c r="AA1158" s="64"/>
      <c r="AB1158" s="64"/>
      <c r="AC1158" s="64"/>
      <c r="AD1158" s="64"/>
      <c r="AE1158" s="64"/>
      <c r="AF1158" s="64"/>
      <c r="AG1158" s="64"/>
      <c r="AH1158" s="64"/>
      <c r="AI1158" s="64"/>
      <c r="AJ1158" s="64"/>
      <c r="AK1158" s="64"/>
      <c r="AL1158" s="64"/>
      <c r="AM1158" s="64"/>
      <c r="AN1158" s="64"/>
      <c r="AO1158" s="64"/>
    </row>
    <row r="1159" spans="22:41" x14ac:dyDescent="0.3">
      <c r="V1159" s="51"/>
      <c r="W1159" s="64"/>
      <c r="X1159" s="64"/>
      <c r="Y1159" s="64"/>
      <c r="Z1159" s="64"/>
      <c r="AA1159" s="64"/>
      <c r="AB1159" s="64"/>
      <c r="AC1159" s="64"/>
      <c r="AD1159" s="64"/>
      <c r="AE1159" s="64"/>
      <c r="AF1159" s="64"/>
      <c r="AG1159" s="64"/>
      <c r="AH1159" s="64"/>
      <c r="AI1159" s="64"/>
      <c r="AJ1159" s="64"/>
      <c r="AK1159" s="64"/>
      <c r="AL1159" s="64"/>
      <c r="AM1159" s="64"/>
      <c r="AN1159" s="64"/>
      <c r="AO1159" s="64"/>
    </row>
    <row r="1160" spans="22:41" x14ac:dyDescent="0.3">
      <c r="V1160" s="51"/>
      <c r="W1160" s="64"/>
      <c r="X1160" s="64"/>
      <c r="Y1160" s="64"/>
      <c r="Z1160" s="64"/>
      <c r="AA1160" s="64"/>
      <c r="AB1160" s="64"/>
      <c r="AC1160" s="64"/>
      <c r="AD1160" s="64"/>
      <c r="AE1160" s="64"/>
      <c r="AF1160" s="64"/>
      <c r="AG1160" s="64"/>
      <c r="AH1160" s="64"/>
      <c r="AI1160" s="64"/>
      <c r="AJ1160" s="64"/>
      <c r="AK1160" s="64"/>
      <c r="AL1160" s="64"/>
      <c r="AM1160" s="64"/>
      <c r="AN1160" s="64"/>
      <c r="AO1160" s="64"/>
    </row>
    <row r="1161" spans="22:41" x14ac:dyDescent="0.3">
      <c r="V1161" s="51"/>
      <c r="W1161" s="64"/>
      <c r="X1161" s="64"/>
      <c r="Y1161" s="64"/>
      <c r="Z1161" s="64"/>
      <c r="AA1161" s="64"/>
      <c r="AB1161" s="64"/>
      <c r="AC1161" s="64"/>
      <c r="AD1161" s="64"/>
      <c r="AE1161" s="64"/>
      <c r="AF1161" s="64"/>
      <c r="AG1161" s="64"/>
      <c r="AH1161" s="64"/>
      <c r="AI1161" s="64"/>
      <c r="AJ1161" s="64"/>
      <c r="AK1161" s="64"/>
      <c r="AL1161" s="64"/>
      <c r="AM1161" s="64"/>
      <c r="AN1161" s="64"/>
      <c r="AO1161" s="64"/>
    </row>
    <row r="1162" spans="22:41" x14ac:dyDescent="0.3">
      <c r="V1162" s="51"/>
      <c r="W1162" s="64"/>
      <c r="X1162" s="64"/>
      <c r="Y1162" s="64"/>
      <c r="Z1162" s="64"/>
      <c r="AA1162" s="64"/>
      <c r="AB1162" s="64"/>
      <c r="AC1162" s="64"/>
      <c r="AD1162" s="64"/>
      <c r="AE1162" s="64"/>
      <c r="AF1162" s="64"/>
      <c r="AG1162" s="64"/>
      <c r="AH1162" s="64"/>
      <c r="AI1162" s="64"/>
      <c r="AJ1162" s="64"/>
      <c r="AK1162" s="64"/>
      <c r="AL1162" s="64"/>
      <c r="AM1162" s="64"/>
      <c r="AN1162" s="64"/>
      <c r="AO1162" s="64"/>
    </row>
    <row r="1163" spans="22:41" x14ac:dyDescent="0.3">
      <c r="V1163" s="51"/>
      <c r="W1163" s="64"/>
      <c r="X1163" s="64"/>
      <c r="Y1163" s="64"/>
      <c r="Z1163" s="64"/>
      <c r="AA1163" s="64"/>
      <c r="AB1163" s="64"/>
      <c r="AC1163" s="64"/>
      <c r="AD1163" s="64"/>
      <c r="AE1163" s="64"/>
      <c r="AF1163" s="64"/>
      <c r="AG1163" s="64"/>
      <c r="AH1163" s="64"/>
      <c r="AI1163" s="64"/>
      <c r="AJ1163" s="64"/>
      <c r="AK1163" s="64"/>
      <c r="AL1163" s="64"/>
      <c r="AM1163" s="64"/>
      <c r="AN1163" s="64"/>
      <c r="AO1163" s="64"/>
    </row>
    <row r="1164" spans="22:41" x14ac:dyDescent="0.3">
      <c r="V1164" s="51"/>
      <c r="W1164" s="64"/>
      <c r="X1164" s="64"/>
      <c r="Y1164" s="64"/>
      <c r="Z1164" s="64"/>
      <c r="AA1164" s="64"/>
      <c r="AB1164" s="64"/>
      <c r="AC1164" s="64"/>
      <c r="AD1164" s="64"/>
      <c r="AE1164" s="64"/>
      <c r="AF1164" s="64"/>
      <c r="AG1164" s="64"/>
      <c r="AH1164" s="64"/>
      <c r="AI1164" s="64"/>
      <c r="AJ1164" s="64"/>
      <c r="AK1164" s="64"/>
      <c r="AL1164" s="64"/>
      <c r="AM1164" s="64"/>
      <c r="AN1164" s="64"/>
      <c r="AO1164" s="64"/>
    </row>
    <row r="1165" spans="22:41" x14ac:dyDescent="0.3">
      <c r="V1165" s="51"/>
      <c r="W1165" s="64"/>
      <c r="X1165" s="64"/>
      <c r="Y1165" s="64"/>
      <c r="Z1165" s="64"/>
      <c r="AA1165" s="64"/>
      <c r="AB1165" s="64"/>
      <c r="AC1165" s="64"/>
      <c r="AD1165" s="64"/>
      <c r="AE1165" s="64"/>
      <c r="AF1165" s="64"/>
      <c r="AG1165" s="64"/>
      <c r="AH1165" s="64"/>
      <c r="AI1165" s="64"/>
      <c r="AJ1165" s="64"/>
      <c r="AK1165" s="64"/>
      <c r="AL1165" s="64"/>
      <c r="AM1165" s="64"/>
      <c r="AN1165" s="64"/>
      <c r="AO1165" s="64"/>
    </row>
    <row r="1166" spans="22:41" x14ac:dyDescent="0.3">
      <c r="V1166" s="51"/>
      <c r="W1166" s="64"/>
      <c r="X1166" s="64"/>
      <c r="Y1166" s="64"/>
      <c r="Z1166" s="64"/>
      <c r="AA1166" s="64"/>
      <c r="AB1166" s="64"/>
      <c r="AC1166" s="64"/>
      <c r="AD1166" s="64"/>
      <c r="AE1166" s="64"/>
      <c r="AF1166" s="64"/>
      <c r="AG1166" s="64"/>
      <c r="AH1166" s="64"/>
      <c r="AI1166" s="64"/>
      <c r="AJ1166" s="64"/>
      <c r="AK1166" s="64"/>
      <c r="AL1166" s="64"/>
      <c r="AM1166" s="64"/>
      <c r="AN1166" s="64"/>
      <c r="AO1166" s="64"/>
    </row>
    <row r="1167" spans="22:41" x14ac:dyDescent="0.3">
      <c r="V1167" s="51"/>
      <c r="W1167" s="64"/>
      <c r="X1167" s="64"/>
      <c r="Y1167" s="64"/>
      <c r="Z1167" s="64"/>
      <c r="AA1167" s="64"/>
      <c r="AB1167" s="64"/>
      <c r="AC1167" s="64"/>
      <c r="AD1167" s="64"/>
      <c r="AE1167" s="64"/>
      <c r="AF1167" s="64"/>
      <c r="AG1167" s="64"/>
      <c r="AH1167" s="64"/>
      <c r="AI1167" s="64"/>
      <c r="AJ1167" s="64"/>
      <c r="AK1167" s="64"/>
      <c r="AL1167" s="64"/>
      <c r="AM1167" s="64"/>
      <c r="AN1167" s="64"/>
      <c r="AO1167" s="64"/>
    </row>
    <row r="1168" spans="22:41" x14ac:dyDescent="0.3">
      <c r="V1168" s="51"/>
      <c r="W1168" s="64"/>
      <c r="X1168" s="64"/>
      <c r="Y1168" s="64"/>
      <c r="Z1168" s="64"/>
      <c r="AA1168" s="64"/>
      <c r="AB1168" s="64"/>
      <c r="AC1168" s="64"/>
      <c r="AD1168" s="64"/>
      <c r="AE1168" s="64"/>
      <c r="AF1168" s="64"/>
      <c r="AG1168" s="64"/>
      <c r="AH1168" s="64"/>
      <c r="AI1168" s="64"/>
      <c r="AJ1168" s="64"/>
      <c r="AK1168" s="64"/>
      <c r="AL1168" s="64"/>
      <c r="AM1168" s="64"/>
      <c r="AN1168" s="64"/>
      <c r="AO1168" s="64"/>
    </row>
    <row r="1169" spans="22:41" x14ac:dyDescent="0.3">
      <c r="V1169" s="51"/>
      <c r="W1169" s="64"/>
      <c r="X1169" s="64"/>
      <c r="Y1169" s="64"/>
      <c r="Z1169" s="64"/>
      <c r="AA1169" s="64"/>
      <c r="AB1169" s="64"/>
      <c r="AC1169" s="64"/>
      <c r="AD1169" s="64"/>
      <c r="AE1169" s="64"/>
      <c r="AF1169" s="64"/>
      <c r="AG1169" s="64"/>
      <c r="AH1169" s="64"/>
      <c r="AI1169" s="64"/>
      <c r="AJ1169" s="64"/>
      <c r="AK1169" s="64"/>
      <c r="AL1169" s="64"/>
      <c r="AM1169" s="64"/>
      <c r="AN1169" s="64"/>
      <c r="AO1169" s="64"/>
    </row>
    <row r="1170" spans="22:41" x14ac:dyDescent="0.3">
      <c r="V1170" s="51"/>
      <c r="W1170" s="64"/>
      <c r="X1170" s="64"/>
      <c r="Y1170" s="64"/>
      <c r="Z1170" s="64"/>
      <c r="AA1170" s="64"/>
      <c r="AB1170" s="64"/>
      <c r="AC1170" s="64"/>
      <c r="AD1170" s="64"/>
      <c r="AE1170" s="64"/>
      <c r="AF1170" s="64"/>
      <c r="AG1170" s="64"/>
      <c r="AH1170" s="64"/>
      <c r="AI1170" s="64"/>
      <c r="AJ1170" s="64"/>
      <c r="AK1170" s="64"/>
      <c r="AL1170" s="64"/>
      <c r="AM1170" s="64"/>
      <c r="AN1170" s="64"/>
      <c r="AO1170" s="64"/>
    </row>
    <row r="1171" spans="22:41" x14ac:dyDescent="0.3">
      <c r="V1171" s="51"/>
      <c r="W1171" s="64"/>
      <c r="X1171" s="64"/>
      <c r="Y1171" s="64"/>
      <c r="Z1171" s="64"/>
      <c r="AA1171" s="64"/>
      <c r="AB1171" s="64"/>
      <c r="AC1171" s="64"/>
      <c r="AD1171" s="64"/>
      <c r="AE1171" s="64"/>
      <c r="AF1171" s="64"/>
      <c r="AG1171" s="64"/>
      <c r="AH1171" s="64"/>
      <c r="AI1171" s="64"/>
      <c r="AJ1171" s="64"/>
      <c r="AK1171" s="64"/>
      <c r="AL1171" s="64"/>
      <c r="AM1171" s="64"/>
      <c r="AN1171" s="64"/>
      <c r="AO1171" s="64"/>
    </row>
    <row r="1172" spans="22:41" x14ac:dyDescent="0.3">
      <c r="V1172" s="51"/>
      <c r="W1172" s="64"/>
      <c r="X1172" s="64"/>
      <c r="Y1172" s="64"/>
      <c r="Z1172" s="64"/>
      <c r="AA1172" s="64"/>
      <c r="AB1172" s="64"/>
      <c r="AC1172" s="64"/>
      <c r="AD1172" s="64"/>
      <c r="AE1172" s="64"/>
      <c r="AF1172" s="64"/>
      <c r="AG1172" s="64"/>
      <c r="AH1172" s="64"/>
      <c r="AI1172" s="64"/>
      <c r="AJ1172" s="64"/>
      <c r="AK1172" s="64"/>
      <c r="AL1172" s="64"/>
      <c r="AM1172" s="64"/>
      <c r="AN1172" s="64"/>
      <c r="AO1172" s="64"/>
    </row>
    <row r="1173" spans="22:41" x14ac:dyDescent="0.3">
      <c r="V1173" s="51"/>
      <c r="W1173" s="64"/>
      <c r="X1173" s="64"/>
      <c r="Y1173" s="64"/>
      <c r="Z1173" s="64"/>
      <c r="AA1173" s="64"/>
      <c r="AB1173" s="64"/>
      <c r="AC1173" s="64"/>
      <c r="AD1173" s="64"/>
      <c r="AE1173" s="64"/>
      <c r="AF1173" s="64"/>
      <c r="AG1173" s="64"/>
      <c r="AH1173" s="64"/>
      <c r="AI1173" s="64"/>
      <c r="AJ1173" s="64"/>
      <c r="AK1173" s="64"/>
      <c r="AL1173" s="64"/>
      <c r="AM1173" s="64"/>
      <c r="AN1173" s="64"/>
      <c r="AO1173" s="64"/>
    </row>
    <row r="1174" spans="22:41" x14ac:dyDescent="0.3">
      <c r="V1174" s="51"/>
      <c r="W1174" s="64"/>
      <c r="X1174" s="64"/>
      <c r="Y1174" s="64"/>
      <c r="Z1174" s="64"/>
      <c r="AA1174" s="64"/>
      <c r="AB1174" s="64"/>
      <c r="AC1174" s="64"/>
      <c r="AD1174" s="64"/>
      <c r="AE1174" s="64"/>
      <c r="AF1174" s="64"/>
      <c r="AG1174" s="64"/>
      <c r="AH1174" s="64"/>
      <c r="AI1174" s="64"/>
      <c r="AJ1174" s="64"/>
      <c r="AK1174" s="64"/>
      <c r="AL1174" s="64"/>
      <c r="AM1174" s="64"/>
      <c r="AN1174" s="64"/>
      <c r="AO1174" s="64"/>
    </row>
    <row r="1175" spans="22:41" x14ac:dyDescent="0.3">
      <c r="V1175" s="51"/>
      <c r="W1175" s="51"/>
      <c r="X1175" s="51"/>
      <c r="Y1175" s="51"/>
      <c r="Z1175" s="51"/>
      <c r="AA1175" s="51"/>
      <c r="AB1175" s="51"/>
      <c r="AC1175" s="51"/>
      <c r="AD1175" s="51"/>
      <c r="AE1175" s="51"/>
      <c r="AF1175" s="51"/>
      <c r="AG1175" s="51"/>
      <c r="AH1175" s="51"/>
      <c r="AI1175" s="51"/>
      <c r="AJ1175" s="51"/>
      <c r="AK1175" s="51"/>
      <c r="AL1175" s="52"/>
      <c r="AM1175" s="52"/>
      <c r="AN1175" s="52"/>
      <c r="AO1175" s="52"/>
    </row>
    <row r="1176" spans="22:41" x14ac:dyDescent="0.3">
      <c r="V1176" s="51"/>
      <c r="W1176" s="51"/>
      <c r="X1176" s="51"/>
      <c r="Y1176" s="51"/>
      <c r="Z1176" s="51"/>
      <c r="AA1176" s="51"/>
      <c r="AB1176" s="51"/>
      <c r="AC1176" s="51"/>
      <c r="AD1176" s="51"/>
      <c r="AE1176" s="51"/>
      <c r="AF1176" s="51"/>
      <c r="AG1176" s="51"/>
      <c r="AH1176" s="51"/>
      <c r="AI1176" s="51"/>
      <c r="AJ1176" s="51"/>
      <c r="AK1176" s="51"/>
      <c r="AL1176" s="52"/>
      <c r="AM1176" s="52"/>
      <c r="AN1176" s="52"/>
      <c r="AO1176" s="52"/>
    </row>
    <row r="1177" spans="22:41" x14ac:dyDescent="0.3">
      <c r="V1177" s="51"/>
      <c r="W1177" s="51"/>
      <c r="X1177" s="51"/>
      <c r="Y1177" s="51"/>
      <c r="Z1177" s="51"/>
      <c r="AA1177" s="51"/>
      <c r="AB1177" s="51"/>
      <c r="AC1177" s="51"/>
      <c r="AD1177" s="51"/>
      <c r="AE1177" s="51"/>
      <c r="AF1177" s="51"/>
      <c r="AG1177" s="51"/>
      <c r="AH1177" s="51"/>
      <c r="AI1177" s="51"/>
      <c r="AJ1177" s="51"/>
      <c r="AK1177" s="51"/>
      <c r="AL1177" s="52"/>
      <c r="AM1177" s="52"/>
      <c r="AN1177" s="52"/>
      <c r="AO1177" s="52"/>
    </row>
    <row r="1178" spans="22:41" x14ac:dyDescent="0.3">
      <c r="V1178" s="51"/>
      <c r="W1178" s="51"/>
      <c r="X1178" s="51"/>
      <c r="Y1178" s="51"/>
      <c r="Z1178" s="51"/>
      <c r="AA1178" s="51"/>
      <c r="AB1178" s="51"/>
      <c r="AC1178" s="51"/>
      <c r="AD1178" s="51"/>
      <c r="AE1178" s="51"/>
      <c r="AF1178" s="51"/>
      <c r="AG1178" s="51"/>
      <c r="AH1178" s="51"/>
      <c r="AI1178" s="51"/>
      <c r="AJ1178" s="51"/>
      <c r="AK1178" s="51"/>
      <c r="AL1178" s="52"/>
      <c r="AM1178" s="52"/>
      <c r="AN1178" s="52"/>
      <c r="AO1178" s="52"/>
    </row>
    <row r="1179" spans="22:41" x14ac:dyDescent="0.3">
      <c r="V1179" s="51"/>
      <c r="W1179" s="51"/>
      <c r="X1179" s="51"/>
      <c r="Y1179" s="51"/>
      <c r="Z1179" s="51"/>
      <c r="AA1179" s="51"/>
      <c r="AB1179" s="51"/>
      <c r="AC1179" s="51"/>
      <c r="AD1179" s="51"/>
      <c r="AE1179" s="51"/>
      <c r="AF1179" s="51"/>
      <c r="AG1179" s="51"/>
      <c r="AH1179" s="51"/>
      <c r="AI1179" s="51"/>
      <c r="AJ1179" s="51"/>
      <c r="AK1179" s="51"/>
      <c r="AL1179" s="52"/>
      <c r="AM1179" s="52"/>
      <c r="AN1179" s="52"/>
      <c r="AO1179" s="52"/>
    </row>
    <row r="1180" spans="22:41" x14ac:dyDescent="0.3">
      <c r="V1180" s="51"/>
      <c r="W1180" s="51"/>
      <c r="X1180" s="51"/>
      <c r="Y1180" s="51"/>
      <c r="Z1180" s="51"/>
      <c r="AA1180" s="51"/>
      <c r="AB1180" s="51"/>
      <c r="AC1180" s="51"/>
      <c r="AD1180" s="51"/>
      <c r="AE1180" s="51"/>
      <c r="AF1180" s="51"/>
      <c r="AG1180" s="51"/>
      <c r="AH1180" s="51"/>
      <c r="AI1180" s="51"/>
      <c r="AJ1180" s="51"/>
      <c r="AK1180" s="51"/>
      <c r="AL1180" s="52"/>
      <c r="AM1180" s="52"/>
      <c r="AN1180" s="52"/>
      <c r="AO1180" s="52"/>
    </row>
    <row r="1181" spans="22:41" x14ac:dyDescent="0.3">
      <c r="V1181" s="51"/>
      <c r="W1181" s="51"/>
      <c r="X1181" s="51"/>
      <c r="Y1181" s="51"/>
      <c r="Z1181" s="51"/>
      <c r="AA1181" s="51"/>
      <c r="AB1181" s="51"/>
      <c r="AC1181" s="51"/>
      <c r="AD1181" s="51"/>
      <c r="AE1181" s="51"/>
      <c r="AF1181" s="51"/>
      <c r="AG1181" s="51"/>
      <c r="AH1181" s="51"/>
      <c r="AI1181" s="51"/>
      <c r="AJ1181" s="51"/>
      <c r="AK1181" s="51"/>
      <c r="AL1181" s="52"/>
      <c r="AM1181" s="52"/>
      <c r="AN1181" s="52"/>
      <c r="AO1181" s="52"/>
    </row>
    <row r="1182" spans="22:41" x14ac:dyDescent="0.3">
      <c r="V1182" s="51"/>
      <c r="W1182" s="51"/>
      <c r="X1182" s="51"/>
      <c r="Y1182" s="51"/>
      <c r="Z1182" s="51"/>
      <c r="AA1182" s="51"/>
      <c r="AB1182" s="51"/>
      <c r="AC1182" s="51"/>
      <c r="AD1182" s="51"/>
      <c r="AE1182" s="51"/>
      <c r="AF1182" s="51"/>
      <c r="AG1182" s="51"/>
      <c r="AH1182" s="51"/>
      <c r="AI1182" s="51"/>
      <c r="AJ1182" s="51"/>
      <c r="AK1182" s="51"/>
      <c r="AL1182" s="52"/>
      <c r="AM1182" s="52"/>
      <c r="AN1182" s="52"/>
      <c r="AO1182" s="52"/>
    </row>
    <row r="1183" spans="22:41" x14ac:dyDescent="0.3">
      <c r="V1183" s="51"/>
      <c r="W1183" s="51"/>
      <c r="X1183" s="51"/>
      <c r="Y1183" s="51"/>
      <c r="Z1183" s="51"/>
      <c r="AA1183" s="51"/>
      <c r="AB1183" s="51"/>
      <c r="AC1183" s="51"/>
      <c r="AD1183" s="51"/>
      <c r="AE1183" s="51"/>
      <c r="AF1183" s="51"/>
      <c r="AG1183" s="51"/>
      <c r="AH1183" s="51"/>
      <c r="AI1183" s="51"/>
      <c r="AJ1183" s="51"/>
      <c r="AK1183" s="51"/>
      <c r="AL1183" s="52"/>
      <c r="AM1183" s="52"/>
      <c r="AN1183" s="52"/>
      <c r="AO1183" s="52"/>
    </row>
    <row r="1184" spans="22:41" x14ac:dyDescent="0.3">
      <c r="V1184" s="51"/>
      <c r="W1184" s="51"/>
      <c r="X1184" s="51"/>
      <c r="Y1184" s="51"/>
      <c r="Z1184" s="51"/>
      <c r="AA1184" s="51"/>
      <c r="AB1184" s="51"/>
      <c r="AC1184" s="51"/>
      <c r="AD1184" s="51"/>
      <c r="AE1184" s="51"/>
      <c r="AF1184" s="51"/>
      <c r="AG1184" s="51"/>
      <c r="AH1184" s="51"/>
      <c r="AI1184" s="51"/>
      <c r="AJ1184" s="51"/>
      <c r="AK1184" s="51"/>
      <c r="AL1184" s="52"/>
      <c r="AM1184" s="52"/>
      <c r="AN1184" s="52"/>
      <c r="AO1184" s="52"/>
    </row>
    <row r="1185" spans="22:41" x14ac:dyDescent="0.3">
      <c r="V1185" s="51"/>
      <c r="W1185" s="51"/>
      <c r="X1185" s="51"/>
      <c r="Y1185" s="51"/>
      <c r="Z1185" s="51"/>
      <c r="AA1185" s="51"/>
      <c r="AB1185" s="51"/>
      <c r="AC1185" s="51"/>
      <c r="AD1185" s="51"/>
      <c r="AE1185" s="51"/>
      <c r="AF1185" s="51"/>
      <c r="AG1185" s="51"/>
      <c r="AH1185" s="51"/>
      <c r="AI1185" s="51"/>
      <c r="AJ1185" s="51"/>
      <c r="AK1185" s="51"/>
      <c r="AL1185" s="52"/>
      <c r="AM1185" s="52"/>
      <c r="AN1185" s="52"/>
      <c r="AO1185" s="52"/>
    </row>
    <row r="1186" spans="22:41" x14ac:dyDescent="0.3">
      <c r="V1186" s="51"/>
      <c r="W1186" s="51"/>
      <c r="X1186" s="51"/>
      <c r="Y1186" s="51"/>
      <c r="Z1186" s="51"/>
      <c r="AA1186" s="51"/>
      <c r="AB1186" s="51"/>
      <c r="AC1186" s="51"/>
      <c r="AD1186" s="51"/>
      <c r="AE1186" s="51"/>
      <c r="AF1186" s="51"/>
      <c r="AG1186" s="51"/>
      <c r="AH1186" s="51"/>
      <c r="AI1186" s="51"/>
      <c r="AJ1186" s="51"/>
      <c r="AK1186" s="51"/>
      <c r="AL1186" s="52"/>
      <c r="AM1186" s="52"/>
      <c r="AN1186" s="52"/>
      <c r="AO1186" s="52"/>
    </row>
    <row r="1187" spans="22:41" x14ac:dyDescent="0.3">
      <c r="V1187" s="51"/>
      <c r="W1187" s="51"/>
      <c r="X1187" s="51"/>
      <c r="Y1187" s="51"/>
      <c r="Z1187" s="51"/>
      <c r="AA1187" s="51"/>
      <c r="AB1187" s="51"/>
      <c r="AC1187" s="51"/>
      <c r="AD1187" s="51"/>
      <c r="AE1187" s="51"/>
      <c r="AF1187" s="51"/>
      <c r="AG1187" s="51"/>
      <c r="AH1187" s="51"/>
      <c r="AI1187" s="51"/>
      <c r="AJ1187" s="51"/>
      <c r="AK1187" s="51"/>
      <c r="AL1187" s="52"/>
      <c r="AM1187" s="52"/>
      <c r="AN1187" s="52"/>
      <c r="AO1187" s="52"/>
    </row>
    <row r="1188" spans="22:41" x14ac:dyDescent="0.3">
      <c r="V1188" s="51"/>
      <c r="W1188" s="51"/>
      <c r="X1188" s="51"/>
      <c r="Y1188" s="51"/>
      <c r="Z1188" s="51"/>
      <c r="AA1188" s="51"/>
      <c r="AB1188" s="51"/>
      <c r="AC1188" s="51"/>
      <c r="AD1188" s="51"/>
      <c r="AE1188" s="51"/>
      <c r="AF1188" s="51"/>
      <c r="AG1188" s="51"/>
      <c r="AH1188" s="51"/>
      <c r="AI1188" s="51"/>
      <c r="AJ1188" s="51"/>
      <c r="AK1188" s="51"/>
      <c r="AL1188" s="52"/>
      <c r="AM1188" s="52"/>
      <c r="AN1188" s="52"/>
      <c r="AO1188" s="52"/>
    </row>
    <row r="1189" spans="22:41" x14ac:dyDescent="0.3">
      <c r="V1189" s="51"/>
      <c r="W1189" s="51"/>
      <c r="X1189" s="51"/>
      <c r="Y1189" s="51"/>
      <c r="Z1189" s="51"/>
      <c r="AA1189" s="51"/>
      <c r="AB1189" s="51"/>
      <c r="AC1189" s="51"/>
      <c r="AD1189" s="51"/>
      <c r="AE1189" s="51"/>
      <c r="AF1189" s="51"/>
      <c r="AG1189" s="51"/>
      <c r="AH1189" s="51"/>
      <c r="AI1189" s="51"/>
      <c r="AJ1189" s="51"/>
      <c r="AK1189" s="51"/>
      <c r="AL1189" s="52"/>
      <c r="AM1189" s="52"/>
      <c r="AN1189" s="52"/>
      <c r="AO1189" s="52"/>
    </row>
    <row r="1190" spans="22:41" x14ac:dyDescent="0.3">
      <c r="V1190" s="51"/>
      <c r="W1190" s="51"/>
      <c r="X1190" s="51"/>
      <c r="Y1190" s="51"/>
      <c r="Z1190" s="51"/>
      <c r="AA1190" s="51"/>
      <c r="AB1190" s="51"/>
      <c r="AC1190" s="51"/>
      <c r="AD1190" s="51"/>
      <c r="AE1190" s="51"/>
      <c r="AF1190" s="51"/>
      <c r="AG1190" s="51"/>
      <c r="AH1190" s="51"/>
      <c r="AI1190" s="51"/>
      <c r="AJ1190" s="51"/>
      <c r="AK1190" s="51"/>
      <c r="AL1190" s="52"/>
      <c r="AM1190" s="52"/>
      <c r="AN1190" s="52"/>
      <c r="AO1190" s="52"/>
    </row>
    <row r="1191" spans="22:41" x14ac:dyDescent="0.3">
      <c r="V1191" s="51"/>
      <c r="W1191" s="51"/>
      <c r="X1191" s="51"/>
      <c r="Y1191" s="51"/>
      <c r="Z1191" s="51"/>
      <c r="AA1191" s="51"/>
      <c r="AB1191" s="51"/>
      <c r="AC1191" s="51"/>
      <c r="AD1191" s="51"/>
      <c r="AE1191" s="51"/>
      <c r="AF1191" s="51"/>
      <c r="AG1191" s="51"/>
      <c r="AH1191" s="51"/>
      <c r="AI1191" s="51"/>
      <c r="AJ1191" s="51"/>
      <c r="AK1191" s="51"/>
      <c r="AL1191" s="52"/>
      <c r="AM1191" s="52"/>
      <c r="AN1191" s="52"/>
      <c r="AO1191" s="52"/>
    </row>
    <row r="1192" spans="22:41" x14ac:dyDescent="0.3">
      <c r="V1192" s="51"/>
      <c r="W1192" s="51"/>
      <c r="X1192" s="51"/>
      <c r="Y1192" s="51"/>
      <c r="Z1192" s="51"/>
      <c r="AA1192" s="51"/>
      <c r="AB1192" s="51"/>
      <c r="AC1192" s="51"/>
      <c r="AD1192" s="51"/>
      <c r="AE1192" s="51"/>
      <c r="AF1192" s="51"/>
      <c r="AG1192" s="51"/>
      <c r="AH1192" s="51"/>
      <c r="AI1192" s="51"/>
      <c r="AJ1192" s="51"/>
      <c r="AK1192" s="51"/>
      <c r="AL1192" s="52"/>
      <c r="AM1192" s="52"/>
      <c r="AN1192" s="52"/>
      <c r="AO1192" s="52"/>
    </row>
    <row r="1193" spans="22:41" x14ac:dyDescent="0.3">
      <c r="V1193" s="51"/>
      <c r="W1193" s="51"/>
      <c r="X1193" s="51"/>
      <c r="Y1193" s="51"/>
      <c r="Z1193" s="51"/>
      <c r="AA1193" s="51"/>
      <c r="AB1193" s="51"/>
      <c r="AC1193" s="51"/>
      <c r="AD1193" s="51"/>
      <c r="AE1193" s="51"/>
      <c r="AF1193" s="51"/>
      <c r="AG1193" s="51"/>
      <c r="AH1193" s="51"/>
      <c r="AI1193" s="51"/>
      <c r="AJ1193" s="51"/>
      <c r="AK1193" s="51"/>
      <c r="AL1193" s="52"/>
      <c r="AM1193" s="52"/>
      <c r="AN1193" s="52"/>
      <c r="AO1193" s="52"/>
    </row>
    <row r="1194" spans="22:41" x14ac:dyDescent="0.3">
      <c r="V1194" s="51"/>
      <c r="W1194" s="51"/>
      <c r="X1194" s="51"/>
      <c r="Y1194" s="51"/>
      <c r="Z1194" s="51"/>
      <c r="AA1194" s="51"/>
      <c r="AB1194" s="51"/>
      <c r="AC1194" s="51"/>
      <c r="AD1194" s="51"/>
      <c r="AE1194" s="51"/>
      <c r="AF1194" s="51"/>
      <c r="AG1194" s="51"/>
      <c r="AH1194" s="51"/>
      <c r="AI1194" s="51"/>
      <c r="AJ1194" s="51"/>
      <c r="AK1194" s="51"/>
      <c r="AL1194" s="52"/>
      <c r="AM1194" s="52"/>
      <c r="AN1194" s="52"/>
      <c r="AO1194" s="52"/>
    </row>
    <row r="1195" spans="22:41" x14ac:dyDescent="0.3">
      <c r="V1195" s="51"/>
      <c r="W1195" s="51"/>
      <c r="X1195" s="51"/>
      <c r="Y1195" s="51"/>
      <c r="Z1195" s="51"/>
      <c r="AA1195" s="51"/>
      <c r="AB1195" s="51"/>
      <c r="AC1195" s="51"/>
      <c r="AD1195" s="51"/>
      <c r="AE1195" s="51"/>
      <c r="AF1195" s="51"/>
      <c r="AG1195" s="51"/>
      <c r="AH1195" s="51"/>
      <c r="AI1195" s="51"/>
      <c r="AJ1195" s="51"/>
      <c r="AK1195" s="51"/>
      <c r="AL1195" s="52"/>
      <c r="AM1195" s="52"/>
      <c r="AN1195" s="52"/>
      <c r="AO1195" s="52"/>
    </row>
    <row r="1196" spans="22:41" x14ac:dyDescent="0.3">
      <c r="V1196" s="51"/>
      <c r="W1196" s="51"/>
      <c r="X1196" s="51"/>
      <c r="Y1196" s="51"/>
      <c r="Z1196" s="51"/>
      <c r="AA1196" s="51"/>
      <c r="AB1196" s="51"/>
      <c r="AC1196" s="51"/>
      <c r="AD1196" s="51"/>
      <c r="AE1196" s="51"/>
      <c r="AF1196" s="51"/>
      <c r="AG1196" s="51"/>
      <c r="AH1196" s="51"/>
      <c r="AI1196" s="51"/>
      <c r="AJ1196" s="51"/>
      <c r="AK1196" s="51"/>
      <c r="AL1196" s="52"/>
      <c r="AM1196" s="52"/>
      <c r="AN1196" s="52"/>
      <c r="AO1196" s="52"/>
    </row>
    <row r="1197" spans="22:41" x14ac:dyDescent="0.3">
      <c r="V1197" s="51"/>
      <c r="W1197" s="51"/>
      <c r="X1197" s="51"/>
      <c r="Y1197" s="51"/>
      <c r="Z1197" s="51"/>
      <c r="AA1197" s="51"/>
      <c r="AB1197" s="51"/>
      <c r="AC1197" s="51"/>
      <c r="AD1197" s="51"/>
      <c r="AE1197" s="51"/>
      <c r="AF1197" s="51"/>
      <c r="AG1197" s="51"/>
      <c r="AH1197" s="51"/>
      <c r="AI1197" s="51"/>
      <c r="AJ1197" s="51"/>
      <c r="AK1197" s="51"/>
      <c r="AL1197" s="52"/>
      <c r="AM1197" s="52"/>
      <c r="AN1197" s="52"/>
      <c r="AO1197" s="52"/>
    </row>
    <row r="1198" spans="22:41" x14ac:dyDescent="0.3">
      <c r="V1198" s="51"/>
      <c r="W1198" s="51"/>
      <c r="X1198" s="51"/>
      <c r="Y1198" s="51"/>
      <c r="Z1198" s="51"/>
      <c r="AA1198" s="51"/>
      <c r="AB1198" s="51"/>
      <c r="AC1198" s="51"/>
      <c r="AD1198" s="51"/>
      <c r="AE1198" s="51"/>
      <c r="AF1198" s="51"/>
      <c r="AG1198" s="51"/>
      <c r="AH1198" s="51"/>
      <c r="AI1198" s="51"/>
      <c r="AJ1198" s="51"/>
      <c r="AK1198" s="51"/>
      <c r="AL1198" s="52"/>
      <c r="AM1198" s="52"/>
      <c r="AN1198" s="52"/>
      <c r="AO1198" s="52"/>
    </row>
    <row r="1199" spans="22:41" x14ac:dyDescent="0.3">
      <c r="V1199" s="51"/>
      <c r="W1199" s="51"/>
      <c r="X1199" s="51"/>
      <c r="Y1199" s="51"/>
      <c r="Z1199" s="51"/>
      <c r="AA1199" s="51"/>
      <c r="AB1199" s="51"/>
      <c r="AC1199" s="51"/>
      <c r="AD1199" s="51"/>
      <c r="AE1199" s="51"/>
      <c r="AF1199" s="51"/>
      <c r="AG1199" s="51"/>
      <c r="AH1199" s="51"/>
      <c r="AI1199" s="51"/>
      <c r="AJ1199" s="51"/>
      <c r="AK1199" s="51"/>
      <c r="AL1199" s="52"/>
      <c r="AM1199" s="52"/>
      <c r="AN1199" s="52"/>
      <c r="AO1199" s="52"/>
    </row>
    <row r="1200" spans="22:41" x14ac:dyDescent="0.3">
      <c r="V1200" s="51"/>
      <c r="W1200" s="51"/>
      <c r="X1200" s="51"/>
      <c r="Y1200" s="51"/>
      <c r="Z1200" s="51"/>
      <c r="AA1200" s="51"/>
      <c r="AB1200" s="51"/>
      <c r="AC1200" s="51"/>
      <c r="AD1200" s="51"/>
      <c r="AE1200" s="51"/>
      <c r="AF1200" s="51"/>
      <c r="AG1200" s="51"/>
      <c r="AH1200" s="51"/>
      <c r="AI1200" s="51"/>
      <c r="AJ1200" s="51"/>
      <c r="AK1200" s="51"/>
      <c r="AL1200" s="52"/>
      <c r="AM1200" s="52"/>
      <c r="AN1200" s="52"/>
      <c r="AO1200" s="52"/>
    </row>
    <row r="1201" spans="22:41" x14ac:dyDescent="0.3">
      <c r="V1201" s="51"/>
      <c r="W1201" s="51"/>
      <c r="X1201" s="51"/>
      <c r="Y1201" s="51"/>
      <c r="Z1201" s="51"/>
      <c r="AA1201" s="51"/>
      <c r="AB1201" s="51"/>
      <c r="AC1201" s="51"/>
      <c r="AD1201" s="51"/>
      <c r="AE1201" s="51"/>
      <c r="AF1201" s="51"/>
      <c r="AG1201" s="51"/>
      <c r="AH1201" s="51"/>
      <c r="AI1201" s="51"/>
      <c r="AJ1201" s="51"/>
      <c r="AK1201" s="51"/>
      <c r="AL1201" s="52"/>
      <c r="AM1201" s="52"/>
      <c r="AN1201" s="52"/>
      <c r="AO1201" s="52"/>
    </row>
    <row r="1202" spans="22:41" x14ac:dyDescent="0.3">
      <c r="V1202" s="51"/>
      <c r="W1202" s="51"/>
      <c r="X1202" s="51"/>
      <c r="Y1202" s="51"/>
      <c r="Z1202" s="51"/>
      <c r="AA1202" s="51"/>
      <c r="AB1202" s="51"/>
      <c r="AC1202" s="51"/>
      <c r="AD1202" s="51"/>
      <c r="AE1202" s="51"/>
      <c r="AF1202" s="51"/>
      <c r="AG1202" s="51"/>
      <c r="AH1202" s="51"/>
      <c r="AI1202" s="51"/>
      <c r="AJ1202" s="51"/>
      <c r="AK1202" s="51"/>
      <c r="AL1202" s="52"/>
      <c r="AM1202" s="52"/>
      <c r="AN1202" s="52"/>
      <c r="AO1202" s="52"/>
    </row>
    <row r="1203" spans="22:41" x14ac:dyDescent="0.3">
      <c r="V1203" s="51"/>
      <c r="W1203" s="51"/>
      <c r="X1203" s="51"/>
      <c r="Y1203" s="51"/>
      <c r="Z1203" s="51"/>
      <c r="AA1203" s="51"/>
      <c r="AB1203" s="51"/>
      <c r="AC1203" s="51"/>
      <c r="AD1203" s="51"/>
      <c r="AE1203" s="51"/>
      <c r="AF1203" s="51"/>
      <c r="AG1203" s="51"/>
      <c r="AH1203" s="51"/>
      <c r="AI1203" s="51"/>
      <c r="AJ1203" s="51"/>
      <c r="AK1203" s="51"/>
      <c r="AL1203" s="52"/>
      <c r="AM1203" s="52"/>
      <c r="AN1203" s="52"/>
      <c r="AO1203" s="52"/>
    </row>
    <row r="1204" spans="22:41" x14ac:dyDescent="0.3">
      <c r="V1204" s="51"/>
      <c r="W1204" s="51"/>
      <c r="X1204" s="51"/>
      <c r="Y1204" s="51"/>
      <c r="Z1204" s="51"/>
      <c r="AA1204" s="51"/>
      <c r="AB1204" s="51"/>
      <c r="AC1204" s="51"/>
      <c r="AD1204" s="51"/>
      <c r="AE1204" s="51"/>
      <c r="AF1204" s="51"/>
      <c r="AG1204" s="51"/>
      <c r="AH1204" s="51"/>
      <c r="AI1204" s="51"/>
      <c r="AJ1204" s="51"/>
      <c r="AK1204" s="51"/>
      <c r="AL1204" s="52"/>
      <c r="AM1204" s="52"/>
      <c r="AN1204" s="52"/>
      <c r="AO1204" s="52"/>
    </row>
    <row r="1205" spans="22:41" x14ac:dyDescent="0.3">
      <c r="V1205" s="51"/>
      <c r="W1205" s="51"/>
      <c r="X1205" s="51"/>
      <c r="Y1205" s="51"/>
      <c r="Z1205" s="51"/>
      <c r="AA1205" s="51"/>
      <c r="AB1205" s="51"/>
      <c r="AC1205" s="51"/>
      <c r="AD1205" s="51"/>
      <c r="AE1205" s="51"/>
      <c r="AF1205" s="51"/>
      <c r="AG1205" s="51"/>
      <c r="AH1205" s="51"/>
      <c r="AI1205" s="51"/>
      <c r="AJ1205" s="51"/>
      <c r="AK1205" s="51"/>
      <c r="AL1205" s="52"/>
      <c r="AM1205" s="52"/>
      <c r="AN1205" s="52"/>
      <c r="AO1205" s="52"/>
    </row>
    <row r="1206" spans="22:41" x14ac:dyDescent="0.3">
      <c r="V1206" s="51"/>
      <c r="W1206" s="51"/>
      <c r="X1206" s="51"/>
      <c r="Y1206" s="51"/>
      <c r="Z1206" s="51"/>
      <c r="AA1206" s="51"/>
      <c r="AB1206" s="51"/>
      <c r="AC1206" s="51"/>
      <c r="AD1206" s="51"/>
      <c r="AE1206" s="51"/>
      <c r="AF1206" s="51"/>
      <c r="AG1206" s="51"/>
      <c r="AH1206" s="51"/>
      <c r="AI1206" s="51"/>
      <c r="AJ1206" s="51"/>
      <c r="AK1206" s="51"/>
      <c r="AL1206" s="52"/>
      <c r="AM1206" s="52"/>
      <c r="AN1206" s="52"/>
      <c r="AO1206" s="52"/>
    </row>
    <row r="1207" spans="22:41" x14ac:dyDescent="0.3">
      <c r="V1207" s="51"/>
      <c r="W1207" s="51"/>
      <c r="X1207" s="51"/>
      <c r="Y1207" s="51"/>
      <c r="Z1207" s="51"/>
      <c r="AA1207" s="51"/>
      <c r="AB1207" s="51"/>
      <c r="AC1207" s="51"/>
      <c r="AD1207" s="51"/>
      <c r="AE1207" s="51"/>
      <c r="AF1207" s="51"/>
      <c r="AG1207" s="51"/>
      <c r="AH1207" s="51"/>
      <c r="AI1207" s="51"/>
      <c r="AJ1207" s="51"/>
      <c r="AK1207" s="51"/>
      <c r="AL1207" s="52"/>
      <c r="AM1207" s="52"/>
      <c r="AN1207" s="52"/>
      <c r="AO1207" s="52"/>
    </row>
    <row r="1208" spans="22:41" x14ac:dyDescent="0.3">
      <c r="V1208" s="51"/>
      <c r="W1208" s="51"/>
      <c r="X1208" s="51"/>
      <c r="Y1208" s="51"/>
      <c r="Z1208" s="51"/>
      <c r="AA1208" s="51"/>
      <c r="AB1208" s="51"/>
      <c r="AC1208" s="51"/>
      <c r="AD1208" s="51"/>
      <c r="AE1208" s="51"/>
      <c r="AF1208" s="51"/>
      <c r="AG1208" s="51"/>
      <c r="AH1208" s="51"/>
      <c r="AI1208" s="51"/>
      <c r="AJ1208" s="51"/>
      <c r="AK1208" s="51"/>
      <c r="AL1208" s="52"/>
      <c r="AM1208" s="52"/>
      <c r="AN1208" s="52"/>
      <c r="AO1208" s="52"/>
    </row>
    <row r="1209" spans="22:41" x14ac:dyDescent="0.3">
      <c r="V1209" s="51"/>
      <c r="W1209" s="51"/>
      <c r="X1209" s="51"/>
      <c r="Y1209" s="51"/>
      <c r="Z1209" s="51"/>
      <c r="AA1209" s="51"/>
      <c r="AB1209" s="51"/>
      <c r="AC1209" s="51"/>
      <c r="AD1209" s="51"/>
      <c r="AE1209" s="51"/>
      <c r="AF1209" s="51"/>
      <c r="AG1209" s="51"/>
      <c r="AH1209" s="51"/>
      <c r="AI1209" s="51"/>
      <c r="AJ1209" s="51"/>
      <c r="AK1209" s="51"/>
      <c r="AL1209" s="52"/>
      <c r="AM1209" s="52"/>
      <c r="AN1209" s="52"/>
      <c r="AO1209" s="52"/>
    </row>
    <row r="1210" spans="22:41" x14ac:dyDescent="0.3">
      <c r="V1210" s="51"/>
      <c r="W1210" s="51"/>
      <c r="X1210" s="51"/>
      <c r="Y1210" s="51"/>
      <c r="Z1210" s="51"/>
      <c r="AA1210" s="51"/>
      <c r="AB1210" s="51"/>
      <c r="AC1210" s="51"/>
      <c r="AD1210" s="51"/>
      <c r="AE1210" s="51"/>
      <c r="AF1210" s="51"/>
      <c r="AG1210" s="51"/>
      <c r="AH1210" s="51"/>
      <c r="AI1210" s="51"/>
      <c r="AJ1210" s="51"/>
      <c r="AK1210" s="51"/>
      <c r="AL1210" s="52"/>
      <c r="AM1210" s="52"/>
      <c r="AN1210" s="52"/>
      <c r="AO1210" s="52"/>
    </row>
    <row r="1211" spans="22:41" x14ac:dyDescent="0.3">
      <c r="V1211" s="51"/>
      <c r="W1211" s="51"/>
      <c r="X1211" s="51"/>
      <c r="Y1211" s="51"/>
      <c r="Z1211" s="51"/>
      <c r="AA1211" s="51"/>
      <c r="AB1211" s="51"/>
      <c r="AC1211" s="51"/>
      <c r="AD1211" s="51"/>
      <c r="AE1211" s="51"/>
      <c r="AF1211" s="51"/>
      <c r="AG1211" s="51"/>
      <c r="AH1211" s="51"/>
      <c r="AI1211" s="51"/>
      <c r="AJ1211" s="51"/>
      <c r="AK1211" s="51"/>
      <c r="AL1211" s="52"/>
      <c r="AM1211" s="52"/>
      <c r="AN1211" s="52"/>
      <c r="AO1211" s="52"/>
    </row>
    <row r="1212" spans="22:41" x14ac:dyDescent="0.3">
      <c r="V1212" s="51"/>
      <c r="W1212" s="51"/>
      <c r="X1212" s="51"/>
      <c r="Y1212" s="51"/>
      <c r="Z1212" s="51"/>
      <c r="AA1212" s="51"/>
      <c r="AB1212" s="51"/>
      <c r="AC1212" s="51"/>
      <c r="AD1212" s="51"/>
      <c r="AE1212" s="51"/>
      <c r="AF1212" s="51"/>
      <c r="AG1212" s="51"/>
      <c r="AH1212" s="51"/>
      <c r="AI1212" s="51"/>
      <c r="AJ1212" s="51"/>
      <c r="AK1212" s="51"/>
      <c r="AL1212" s="52"/>
      <c r="AM1212" s="52"/>
      <c r="AN1212" s="52"/>
      <c r="AO1212" s="52"/>
    </row>
    <row r="1213" spans="22:41" x14ac:dyDescent="0.3">
      <c r="V1213" s="51"/>
      <c r="W1213" s="51"/>
      <c r="X1213" s="51"/>
      <c r="Y1213" s="51"/>
      <c r="Z1213" s="51"/>
      <c r="AA1213" s="51"/>
      <c r="AB1213" s="51"/>
      <c r="AC1213" s="51"/>
      <c r="AD1213" s="51"/>
      <c r="AE1213" s="51"/>
      <c r="AF1213" s="51"/>
      <c r="AG1213" s="51"/>
      <c r="AH1213" s="51"/>
      <c r="AI1213" s="51"/>
      <c r="AJ1213" s="51"/>
      <c r="AK1213" s="51"/>
      <c r="AL1213" s="52"/>
      <c r="AM1213" s="52"/>
      <c r="AN1213" s="52"/>
      <c r="AO1213" s="52"/>
    </row>
    <row r="1214" spans="22:41" x14ac:dyDescent="0.3">
      <c r="V1214" s="51"/>
      <c r="W1214" s="51"/>
      <c r="X1214" s="51"/>
      <c r="Y1214" s="51"/>
      <c r="Z1214" s="51"/>
      <c r="AA1214" s="51"/>
      <c r="AB1214" s="51"/>
      <c r="AC1214" s="51"/>
      <c r="AD1214" s="51"/>
      <c r="AE1214" s="51"/>
      <c r="AF1214" s="51"/>
      <c r="AG1214" s="51"/>
      <c r="AH1214" s="51"/>
      <c r="AI1214" s="51"/>
      <c r="AJ1214" s="51"/>
      <c r="AK1214" s="51"/>
      <c r="AL1214" s="52"/>
      <c r="AM1214" s="52"/>
      <c r="AN1214" s="52"/>
      <c r="AO1214" s="52"/>
    </row>
    <row r="1215" spans="22:41" x14ac:dyDescent="0.3">
      <c r="V1215" s="51"/>
      <c r="W1215" s="51"/>
      <c r="X1215" s="51"/>
      <c r="Y1215" s="51"/>
      <c r="Z1215" s="51"/>
      <c r="AA1215" s="51"/>
      <c r="AB1215" s="51"/>
      <c r="AC1215" s="51"/>
      <c r="AD1215" s="51"/>
      <c r="AE1215" s="51"/>
      <c r="AF1215" s="51"/>
      <c r="AG1215" s="51"/>
      <c r="AH1215" s="51"/>
      <c r="AI1215" s="51"/>
      <c r="AJ1215" s="51"/>
      <c r="AK1215" s="51"/>
      <c r="AL1215" s="52"/>
      <c r="AM1215" s="52"/>
      <c r="AN1215" s="52"/>
      <c r="AO1215" s="52"/>
    </row>
    <row r="1216" spans="22:41" x14ac:dyDescent="0.3">
      <c r="V1216" s="51"/>
      <c r="W1216" s="51"/>
      <c r="X1216" s="51"/>
      <c r="Y1216" s="51"/>
      <c r="Z1216" s="51"/>
      <c r="AA1216" s="51"/>
      <c r="AB1216" s="51"/>
      <c r="AC1216" s="51"/>
      <c r="AD1216" s="51"/>
      <c r="AE1216" s="51"/>
      <c r="AF1216" s="51"/>
      <c r="AG1216" s="51"/>
      <c r="AH1216" s="51"/>
      <c r="AI1216" s="51"/>
      <c r="AJ1216" s="51"/>
      <c r="AK1216" s="51"/>
      <c r="AL1216" s="52"/>
      <c r="AM1216" s="52"/>
      <c r="AN1216" s="52"/>
      <c r="AO1216" s="52"/>
    </row>
    <row r="1217" spans="22:41" x14ac:dyDescent="0.3">
      <c r="V1217" s="51"/>
      <c r="W1217" s="51"/>
      <c r="X1217" s="51"/>
      <c r="Y1217" s="51"/>
      <c r="Z1217" s="51"/>
      <c r="AA1217" s="51"/>
      <c r="AB1217" s="51"/>
      <c r="AC1217" s="51"/>
      <c r="AD1217" s="51"/>
      <c r="AE1217" s="51"/>
      <c r="AF1217" s="51"/>
      <c r="AG1217" s="51"/>
      <c r="AH1217" s="51"/>
      <c r="AI1217" s="51"/>
      <c r="AJ1217" s="51"/>
      <c r="AK1217" s="51"/>
      <c r="AL1217" s="52"/>
      <c r="AM1217" s="52"/>
      <c r="AN1217" s="52"/>
      <c r="AO1217" s="52"/>
    </row>
    <row r="1218" spans="22:41" x14ac:dyDescent="0.3">
      <c r="V1218" s="51"/>
      <c r="W1218" s="51"/>
      <c r="X1218" s="51"/>
      <c r="Y1218" s="51"/>
      <c r="Z1218" s="51"/>
      <c r="AA1218" s="51"/>
      <c r="AB1218" s="51"/>
      <c r="AC1218" s="51"/>
      <c r="AD1218" s="51"/>
      <c r="AE1218" s="51"/>
      <c r="AF1218" s="51"/>
      <c r="AG1218" s="51"/>
      <c r="AH1218" s="51"/>
      <c r="AI1218" s="51"/>
      <c r="AJ1218" s="51"/>
      <c r="AK1218" s="51"/>
      <c r="AL1218" s="52"/>
      <c r="AM1218" s="52"/>
      <c r="AN1218" s="52"/>
      <c r="AO1218" s="52"/>
    </row>
    <row r="1219" spans="22:41" x14ac:dyDescent="0.3">
      <c r="V1219" s="51"/>
      <c r="W1219" s="51"/>
      <c r="X1219" s="51"/>
      <c r="Y1219" s="51"/>
      <c r="Z1219" s="51"/>
      <c r="AA1219" s="51"/>
      <c r="AB1219" s="51"/>
      <c r="AC1219" s="51"/>
      <c r="AD1219" s="51"/>
      <c r="AE1219" s="51"/>
      <c r="AF1219" s="51"/>
      <c r="AG1219" s="51"/>
      <c r="AH1219" s="51"/>
      <c r="AI1219" s="51"/>
      <c r="AJ1219" s="51"/>
      <c r="AK1219" s="51"/>
      <c r="AL1219" s="52"/>
      <c r="AM1219" s="52"/>
      <c r="AN1219" s="52"/>
      <c r="AO1219" s="52"/>
    </row>
    <row r="1220" spans="22:41" x14ac:dyDescent="0.3">
      <c r="V1220" s="51"/>
      <c r="W1220" s="51"/>
      <c r="X1220" s="51"/>
      <c r="Y1220" s="51"/>
      <c r="Z1220" s="51"/>
      <c r="AA1220" s="51"/>
      <c r="AB1220" s="51"/>
      <c r="AC1220" s="51"/>
      <c r="AD1220" s="51"/>
      <c r="AE1220" s="51"/>
      <c r="AF1220" s="51"/>
      <c r="AG1220" s="51"/>
      <c r="AH1220" s="51"/>
      <c r="AI1220" s="51"/>
      <c r="AJ1220" s="51"/>
      <c r="AK1220" s="51"/>
      <c r="AL1220" s="52"/>
      <c r="AM1220" s="52"/>
      <c r="AN1220" s="52"/>
      <c r="AO1220" s="52"/>
    </row>
    <row r="1221" spans="22:41" x14ac:dyDescent="0.3">
      <c r="V1221" s="51"/>
      <c r="W1221" s="51"/>
      <c r="X1221" s="51"/>
      <c r="Y1221" s="51"/>
      <c r="Z1221" s="51"/>
      <c r="AA1221" s="51"/>
      <c r="AB1221" s="51"/>
      <c r="AC1221" s="51"/>
      <c r="AD1221" s="51"/>
      <c r="AE1221" s="51"/>
      <c r="AF1221" s="51"/>
      <c r="AG1221" s="51"/>
      <c r="AH1221" s="51"/>
      <c r="AI1221" s="51"/>
      <c r="AJ1221" s="51"/>
      <c r="AK1221" s="51"/>
      <c r="AL1221" s="52"/>
      <c r="AM1221" s="52"/>
      <c r="AN1221" s="52"/>
      <c r="AO1221" s="52"/>
    </row>
    <row r="1222" spans="22:41" x14ac:dyDescent="0.3">
      <c r="V1222" s="51"/>
      <c r="W1222" s="51"/>
      <c r="X1222" s="51"/>
      <c r="Y1222" s="51"/>
      <c r="Z1222" s="51"/>
      <c r="AA1222" s="51"/>
      <c r="AB1222" s="51"/>
      <c r="AC1222" s="51"/>
      <c r="AD1222" s="51"/>
      <c r="AE1222" s="51"/>
      <c r="AF1222" s="51"/>
      <c r="AG1222" s="51"/>
      <c r="AH1222" s="51"/>
      <c r="AI1222" s="51"/>
      <c r="AJ1222" s="51"/>
      <c r="AK1222" s="51"/>
      <c r="AL1222" s="52"/>
      <c r="AM1222" s="52"/>
      <c r="AN1222" s="52"/>
      <c r="AO1222" s="52"/>
    </row>
    <row r="1223" spans="22:41" x14ac:dyDescent="0.3">
      <c r="V1223" s="51"/>
      <c r="W1223" s="51"/>
      <c r="X1223" s="51"/>
      <c r="Y1223" s="51"/>
      <c r="Z1223" s="51"/>
      <c r="AA1223" s="51"/>
      <c r="AB1223" s="51"/>
      <c r="AC1223" s="51"/>
      <c r="AD1223" s="51"/>
      <c r="AE1223" s="51"/>
      <c r="AF1223" s="51"/>
      <c r="AG1223" s="51"/>
      <c r="AH1223" s="51"/>
      <c r="AI1223" s="51"/>
      <c r="AJ1223" s="51"/>
      <c r="AK1223" s="51"/>
      <c r="AL1223" s="52"/>
      <c r="AM1223" s="52"/>
      <c r="AN1223" s="52"/>
      <c r="AO1223" s="52"/>
    </row>
    <row r="1224" spans="22:41" x14ac:dyDescent="0.3">
      <c r="V1224" s="51"/>
      <c r="W1224" s="51"/>
      <c r="X1224" s="51"/>
      <c r="Y1224" s="51"/>
      <c r="Z1224" s="51"/>
      <c r="AA1224" s="51"/>
      <c r="AB1224" s="51"/>
      <c r="AC1224" s="51"/>
      <c r="AD1224" s="51"/>
      <c r="AE1224" s="51"/>
      <c r="AF1224" s="51"/>
      <c r="AG1224" s="51"/>
      <c r="AH1224" s="51"/>
      <c r="AI1224" s="51"/>
      <c r="AJ1224" s="51"/>
      <c r="AK1224" s="51"/>
      <c r="AL1224" s="52"/>
      <c r="AM1224" s="52"/>
      <c r="AN1224" s="52"/>
      <c r="AO1224" s="52"/>
    </row>
    <row r="1225" spans="22:41" x14ac:dyDescent="0.3">
      <c r="V1225" s="51"/>
      <c r="W1225" s="51"/>
      <c r="X1225" s="51"/>
      <c r="Y1225" s="51"/>
      <c r="Z1225" s="51"/>
      <c r="AA1225" s="51"/>
      <c r="AB1225" s="51"/>
      <c r="AC1225" s="51"/>
      <c r="AD1225" s="51"/>
      <c r="AE1225" s="51"/>
      <c r="AF1225" s="51"/>
      <c r="AG1225" s="51"/>
      <c r="AH1225" s="51"/>
      <c r="AI1225" s="51"/>
      <c r="AJ1225" s="51"/>
      <c r="AK1225" s="51"/>
      <c r="AL1225" s="52"/>
      <c r="AM1225" s="52"/>
      <c r="AN1225" s="52"/>
      <c r="AO1225" s="52"/>
    </row>
    <row r="1226" spans="22:41" x14ac:dyDescent="0.3">
      <c r="V1226" s="51"/>
      <c r="W1226" s="51"/>
      <c r="X1226" s="51"/>
      <c r="Y1226" s="51"/>
      <c r="Z1226" s="51"/>
      <c r="AA1226" s="51"/>
      <c r="AB1226" s="51"/>
      <c r="AC1226" s="51"/>
      <c r="AD1226" s="51"/>
      <c r="AE1226" s="51"/>
      <c r="AF1226" s="51"/>
      <c r="AG1226" s="51"/>
      <c r="AH1226" s="51"/>
      <c r="AI1226" s="51"/>
      <c r="AJ1226" s="51"/>
      <c r="AK1226" s="51"/>
      <c r="AL1226" s="52"/>
      <c r="AM1226" s="52"/>
      <c r="AN1226" s="52"/>
      <c r="AO1226" s="52"/>
    </row>
    <row r="1227" spans="22:41" x14ac:dyDescent="0.3">
      <c r="V1227" s="51"/>
      <c r="W1227" s="51"/>
      <c r="X1227" s="51"/>
      <c r="Y1227" s="51"/>
      <c r="Z1227" s="51"/>
      <c r="AA1227" s="51"/>
      <c r="AB1227" s="51"/>
      <c r="AC1227" s="51"/>
      <c r="AD1227" s="51"/>
      <c r="AE1227" s="51"/>
      <c r="AF1227" s="51"/>
      <c r="AG1227" s="51"/>
      <c r="AH1227" s="51"/>
      <c r="AI1227" s="51"/>
      <c r="AJ1227" s="51"/>
      <c r="AK1227" s="51"/>
      <c r="AL1227" s="52"/>
      <c r="AM1227" s="52"/>
      <c r="AN1227" s="52"/>
      <c r="AO1227" s="52"/>
    </row>
    <row r="1228" spans="22:41" x14ac:dyDescent="0.3">
      <c r="V1228" s="51"/>
      <c r="W1228" s="51"/>
      <c r="X1228" s="51"/>
      <c r="Y1228" s="51"/>
      <c r="Z1228" s="51"/>
      <c r="AA1228" s="51"/>
      <c r="AB1228" s="51"/>
      <c r="AC1228" s="51"/>
      <c r="AD1228" s="51"/>
      <c r="AE1228" s="51"/>
      <c r="AF1228" s="51"/>
      <c r="AG1228" s="51"/>
      <c r="AH1228" s="51"/>
      <c r="AI1228" s="51"/>
      <c r="AJ1228" s="51"/>
      <c r="AK1228" s="51"/>
      <c r="AL1228" s="52"/>
      <c r="AM1228" s="52"/>
      <c r="AN1228" s="52"/>
      <c r="AO1228" s="52"/>
    </row>
    <row r="1229" spans="22:41" x14ac:dyDescent="0.3">
      <c r="V1229" s="51"/>
      <c r="W1229" s="51"/>
      <c r="X1229" s="51"/>
      <c r="Y1229" s="51"/>
      <c r="Z1229" s="51"/>
      <c r="AA1229" s="51"/>
      <c r="AB1229" s="51"/>
      <c r="AC1229" s="51"/>
      <c r="AD1229" s="51"/>
      <c r="AE1229" s="51"/>
      <c r="AF1229" s="51"/>
      <c r="AG1229" s="51"/>
      <c r="AH1229" s="51"/>
      <c r="AI1229" s="51"/>
      <c r="AJ1229" s="51"/>
      <c r="AK1229" s="51"/>
      <c r="AL1229" s="52"/>
      <c r="AM1229" s="52"/>
      <c r="AN1229" s="52"/>
      <c r="AO1229" s="52"/>
    </row>
    <row r="1230" spans="22:41" x14ac:dyDescent="0.3">
      <c r="V1230" s="51"/>
      <c r="W1230" s="51"/>
      <c r="X1230" s="51"/>
      <c r="Y1230" s="51"/>
      <c r="Z1230" s="51"/>
      <c r="AA1230" s="51"/>
      <c r="AB1230" s="51"/>
      <c r="AC1230" s="51"/>
      <c r="AD1230" s="51"/>
      <c r="AE1230" s="51"/>
      <c r="AF1230" s="51"/>
      <c r="AG1230" s="51"/>
      <c r="AH1230" s="51"/>
      <c r="AI1230" s="51"/>
      <c r="AJ1230" s="51"/>
      <c r="AK1230" s="51"/>
      <c r="AL1230" s="52"/>
      <c r="AM1230" s="52"/>
      <c r="AN1230" s="52"/>
      <c r="AO1230" s="52"/>
    </row>
    <row r="1231" spans="22:41" x14ac:dyDescent="0.3">
      <c r="V1231" s="51"/>
      <c r="W1231" s="51"/>
      <c r="X1231" s="51"/>
      <c r="Y1231" s="51"/>
      <c r="Z1231" s="51"/>
      <c r="AA1231" s="51"/>
      <c r="AB1231" s="51"/>
      <c r="AC1231" s="51"/>
      <c r="AD1231" s="51"/>
      <c r="AE1231" s="51"/>
      <c r="AF1231" s="51"/>
      <c r="AG1231" s="51"/>
      <c r="AH1231" s="51"/>
      <c r="AI1231" s="51"/>
      <c r="AJ1231" s="51"/>
      <c r="AK1231" s="51"/>
      <c r="AL1231" s="52"/>
      <c r="AM1231" s="52"/>
      <c r="AN1231" s="52"/>
      <c r="AO1231" s="52"/>
    </row>
    <row r="1232" spans="22:41" x14ac:dyDescent="0.3">
      <c r="V1232" s="51"/>
      <c r="W1232" s="51"/>
      <c r="X1232" s="51"/>
      <c r="Y1232" s="51"/>
      <c r="Z1232" s="51"/>
      <c r="AA1232" s="51"/>
      <c r="AB1232" s="51"/>
      <c r="AC1232" s="51"/>
      <c r="AD1232" s="51"/>
      <c r="AE1232" s="51"/>
      <c r="AF1232" s="51"/>
      <c r="AG1232" s="51"/>
      <c r="AH1232" s="51"/>
      <c r="AI1232" s="51"/>
      <c r="AJ1232" s="51"/>
      <c r="AK1232" s="51"/>
      <c r="AL1232" s="52"/>
      <c r="AM1232" s="52"/>
      <c r="AN1232" s="52"/>
      <c r="AO1232" s="52"/>
    </row>
    <row r="1233" spans="22:41" x14ac:dyDescent="0.3">
      <c r="V1233" s="51"/>
      <c r="W1233" s="51"/>
      <c r="X1233" s="51"/>
      <c r="Y1233" s="51"/>
      <c r="Z1233" s="51"/>
      <c r="AA1233" s="51"/>
      <c r="AB1233" s="51"/>
      <c r="AC1233" s="51"/>
      <c r="AD1233" s="51"/>
      <c r="AE1233" s="51"/>
      <c r="AF1233" s="51"/>
      <c r="AG1233" s="51"/>
      <c r="AH1233" s="51"/>
      <c r="AI1233" s="51"/>
      <c r="AJ1233" s="51"/>
      <c r="AK1233" s="51"/>
      <c r="AL1233" s="52"/>
      <c r="AM1233" s="52"/>
      <c r="AN1233" s="52"/>
      <c r="AO1233" s="52"/>
    </row>
    <row r="1234" spans="22:41" x14ac:dyDescent="0.3">
      <c r="V1234" s="51"/>
      <c r="W1234" s="51"/>
      <c r="X1234" s="51"/>
      <c r="Y1234" s="51"/>
      <c r="Z1234" s="51"/>
      <c r="AA1234" s="51"/>
      <c r="AB1234" s="51"/>
      <c r="AC1234" s="51"/>
      <c r="AD1234" s="51"/>
      <c r="AE1234" s="51"/>
      <c r="AF1234" s="51"/>
      <c r="AG1234" s="51"/>
      <c r="AH1234" s="51"/>
      <c r="AI1234" s="51"/>
      <c r="AJ1234" s="51"/>
      <c r="AK1234" s="51"/>
      <c r="AL1234" s="52"/>
      <c r="AM1234" s="52"/>
      <c r="AN1234" s="52"/>
      <c r="AO1234" s="52"/>
    </row>
    <row r="1235" spans="22:41" x14ac:dyDescent="0.3">
      <c r="V1235" s="51"/>
      <c r="W1235" s="51"/>
      <c r="X1235" s="51"/>
      <c r="Y1235" s="51"/>
      <c r="Z1235" s="51"/>
      <c r="AA1235" s="51"/>
      <c r="AB1235" s="51"/>
      <c r="AC1235" s="51"/>
      <c r="AD1235" s="51"/>
      <c r="AE1235" s="51"/>
      <c r="AF1235" s="51"/>
      <c r="AG1235" s="51"/>
      <c r="AH1235" s="51"/>
      <c r="AI1235" s="51"/>
      <c r="AJ1235" s="51"/>
      <c r="AK1235" s="51"/>
      <c r="AL1235" s="52"/>
      <c r="AM1235" s="52"/>
      <c r="AN1235" s="52"/>
      <c r="AO1235" s="52"/>
    </row>
    <row r="1236" spans="22:41" x14ac:dyDescent="0.3">
      <c r="V1236" s="51"/>
      <c r="W1236" s="51"/>
      <c r="X1236" s="51"/>
      <c r="Y1236" s="51"/>
      <c r="Z1236" s="51"/>
      <c r="AA1236" s="51"/>
      <c r="AB1236" s="51"/>
      <c r="AC1236" s="51"/>
      <c r="AD1236" s="51"/>
      <c r="AE1236" s="51"/>
      <c r="AF1236" s="51"/>
      <c r="AG1236" s="51"/>
      <c r="AH1236" s="51"/>
      <c r="AI1236" s="51"/>
      <c r="AJ1236" s="51"/>
      <c r="AK1236" s="51"/>
      <c r="AL1236" s="52"/>
      <c r="AM1236" s="52"/>
      <c r="AN1236" s="52"/>
      <c r="AO1236" s="52"/>
    </row>
    <row r="1237" spans="22:41" x14ac:dyDescent="0.3">
      <c r="V1237" s="51"/>
      <c r="W1237" s="51"/>
      <c r="X1237" s="51"/>
      <c r="Y1237" s="51"/>
      <c r="Z1237" s="51"/>
      <c r="AA1237" s="51"/>
      <c r="AB1237" s="51"/>
      <c r="AC1237" s="51"/>
      <c r="AD1237" s="51"/>
      <c r="AE1237" s="51"/>
      <c r="AF1237" s="51"/>
      <c r="AG1237" s="51"/>
      <c r="AH1237" s="51"/>
      <c r="AI1237" s="51"/>
      <c r="AJ1237" s="51"/>
      <c r="AK1237" s="51"/>
      <c r="AL1237" s="52"/>
      <c r="AM1237" s="52"/>
      <c r="AN1237" s="52"/>
      <c r="AO1237" s="52"/>
    </row>
    <row r="1238" spans="22:41" x14ac:dyDescent="0.3">
      <c r="V1238" s="51"/>
      <c r="W1238" s="51"/>
      <c r="X1238" s="51"/>
      <c r="Y1238" s="51"/>
      <c r="Z1238" s="51"/>
      <c r="AA1238" s="51"/>
      <c r="AB1238" s="51"/>
      <c r="AC1238" s="51"/>
      <c r="AD1238" s="51"/>
      <c r="AE1238" s="51"/>
      <c r="AF1238" s="51"/>
      <c r="AG1238" s="51"/>
      <c r="AH1238" s="51"/>
      <c r="AI1238" s="51"/>
      <c r="AJ1238" s="51"/>
      <c r="AK1238" s="51"/>
      <c r="AL1238" s="52"/>
      <c r="AM1238" s="52"/>
      <c r="AN1238" s="52"/>
      <c r="AO1238" s="52"/>
    </row>
    <row r="1239" spans="22:41" x14ac:dyDescent="0.3">
      <c r="V1239" s="51"/>
      <c r="W1239" s="51"/>
      <c r="X1239" s="51"/>
      <c r="Y1239" s="51"/>
      <c r="Z1239" s="51"/>
      <c r="AA1239" s="51"/>
      <c r="AB1239" s="51"/>
      <c r="AC1239" s="51"/>
      <c r="AD1239" s="51"/>
      <c r="AE1239" s="51"/>
      <c r="AF1239" s="51"/>
      <c r="AG1239" s="51"/>
      <c r="AH1239" s="51"/>
      <c r="AI1239" s="51"/>
      <c r="AJ1239" s="51"/>
      <c r="AK1239" s="51"/>
      <c r="AL1239" s="52"/>
      <c r="AM1239" s="52"/>
      <c r="AN1239" s="52"/>
      <c r="AO1239" s="52"/>
    </row>
    <row r="1240" spans="22:41" x14ac:dyDescent="0.3">
      <c r="V1240" s="51"/>
      <c r="W1240" s="51"/>
      <c r="X1240" s="51"/>
      <c r="Y1240" s="51"/>
      <c r="Z1240" s="51"/>
      <c r="AA1240" s="51"/>
      <c r="AB1240" s="51"/>
      <c r="AC1240" s="51"/>
      <c r="AD1240" s="51"/>
      <c r="AE1240" s="51"/>
      <c r="AF1240" s="51"/>
      <c r="AG1240" s="51"/>
      <c r="AH1240" s="51"/>
      <c r="AI1240" s="51"/>
      <c r="AJ1240" s="51"/>
      <c r="AK1240" s="51"/>
      <c r="AL1240" s="52"/>
      <c r="AM1240" s="52"/>
      <c r="AN1240" s="52"/>
      <c r="AO1240" s="52"/>
    </row>
    <row r="1241" spans="22:41" x14ac:dyDescent="0.3">
      <c r="V1241" s="51"/>
      <c r="W1241" s="51"/>
      <c r="X1241" s="51"/>
      <c r="Y1241" s="51"/>
      <c r="Z1241" s="51"/>
      <c r="AA1241" s="51"/>
      <c r="AB1241" s="51"/>
      <c r="AC1241" s="51"/>
      <c r="AD1241" s="51"/>
      <c r="AE1241" s="51"/>
      <c r="AF1241" s="51"/>
      <c r="AG1241" s="51"/>
      <c r="AH1241" s="51"/>
      <c r="AI1241" s="51"/>
      <c r="AJ1241" s="51"/>
      <c r="AK1241" s="51"/>
      <c r="AL1241" s="52"/>
      <c r="AM1241" s="52"/>
      <c r="AN1241" s="52"/>
      <c r="AO1241" s="52"/>
    </row>
    <row r="1242" spans="22:41" x14ac:dyDescent="0.3">
      <c r="V1242" s="51"/>
      <c r="W1242" s="51"/>
      <c r="X1242" s="51"/>
      <c r="Y1242" s="51"/>
      <c r="Z1242" s="51"/>
      <c r="AA1242" s="51"/>
      <c r="AB1242" s="51"/>
      <c r="AC1242" s="51"/>
      <c r="AD1242" s="51"/>
      <c r="AE1242" s="51"/>
      <c r="AF1242" s="51"/>
      <c r="AG1242" s="51"/>
      <c r="AH1242" s="51"/>
      <c r="AI1242" s="51"/>
      <c r="AJ1242" s="51"/>
      <c r="AK1242" s="51"/>
      <c r="AL1242" s="52"/>
      <c r="AM1242" s="52"/>
      <c r="AN1242" s="52"/>
      <c r="AO1242" s="52"/>
    </row>
    <row r="1243" spans="22:41" x14ac:dyDescent="0.3">
      <c r="V1243" s="51"/>
      <c r="W1243" s="51"/>
      <c r="X1243" s="51"/>
      <c r="Y1243" s="51"/>
      <c r="Z1243" s="51"/>
      <c r="AA1243" s="51"/>
      <c r="AB1243" s="51"/>
      <c r="AC1243" s="51"/>
      <c r="AD1243" s="51"/>
      <c r="AE1243" s="51"/>
      <c r="AF1243" s="51"/>
      <c r="AG1243" s="51"/>
      <c r="AH1243" s="51"/>
      <c r="AI1243" s="51"/>
      <c r="AJ1243" s="51"/>
      <c r="AK1243" s="51"/>
      <c r="AL1243" s="52"/>
      <c r="AM1243" s="52"/>
      <c r="AN1243" s="52"/>
      <c r="AO1243" s="52"/>
    </row>
    <row r="1244" spans="22:41" x14ac:dyDescent="0.3">
      <c r="V1244" s="51"/>
      <c r="W1244" s="51"/>
      <c r="X1244" s="51"/>
      <c r="Y1244" s="51"/>
      <c r="Z1244" s="51"/>
      <c r="AA1244" s="51"/>
      <c r="AB1244" s="51"/>
      <c r="AC1244" s="51"/>
      <c r="AD1244" s="51"/>
      <c r="AE1244" s="51"/>
      <c r="AF1244" s="51"/>
      <c r="AG1244" s="51"/>
      <c r="AH1244" s="51"/>
      <c r="AI1244" s="51"/>
      <c r="AJ1244" s="51"/>
      <c r="AK1244" s="51"/>
      <c r="AL1244" s="52"/>
      <c r="AM1244" s="52"/>
      <c r="AN1244" s="52"/>
      <c r="AO1244" s="52"/>
    </row>
    <row r="1245" spans="22:41" x14ac:dyDescent="0.3">
      <c r="V1245" s="51"/>
      <c r="W1245" s="51"/>
      <c r="X1245" s="51"/>
      <c r="Y1245" s="51"/>
      <c r="Z1245" s="51"/>
      <c r="AA1245" s="51"/>
      <c r="AB1245" s="51"/>
      <c r="AC1245" s="51"/>
      <c r="AD1245" s="51"/>
      <c r="AE1245" s="51"/>
      <c r="AF1245" s="51"/>
      <c r="AG1245" s="51"/>
      <c r="AH1245" s="51"/>
      <c r="AI1245" s="51"/>
      <c r="AJ1245" s="51"/>
      <c r="AK1245" s="51"/>
      <c r="AL1245" s="52"/>
      <c r="AM1245" s="52"/>
      <c r="AN1245" s="52"/>
      <c r="AO1245" s="52"/>
    </row>
    <row r="1246" spans="22:41" x14ac:dyDescent="0.3">
      <c r="V1246" s="51"/>
      <c r="W1246" s="51"/>
      <c r="X1246" s="51"/>
      <c r="Y1246" s="51"/>
      <c r="Z1246" s="51"/>
      <c r="AA1246" s="51"/>
      <c r="AB1246" s="51"/>
      <c r="AC1246" s="51"/>
      <c r="AD1246" s="51"/>
      <c r="AE1246" s="51"/>
      <c r="AF1246" s="51"/>
      <c r="AG1246" s="51"/>
      <c r="AH1246" s="51"/>
      <c r="AI1246" s="51"/>
      <c r="AJ1246" s="51"/>
      <c r="AK1246" s="51"/>
      <c r="AL1246" s="52"/>
      <c r="AM1246" s="52"/>
      <c r="AN1246" s="52"/>
      <c r="AO1246" s="52"/>
    </row>
    <row r="1247" spans="22:41" x14ac:dyDescent="0.3">
      <c r="V1247" s="51"/>
      <c r="W1247" s="51"/>
      <c r="X1247" s="51"/>
      <c r="Y1247" s="51"/>
      <c r="Z1247" s="51"/>
      <c r="AA1247" s="51"/>
      <c r="AB1247" s="51"/>
      <c r="AC1247" s="51"/>
      <c r="AD1247" s="51"/>
      <c r="AE1247" s="51"/>
      <c r="AF1247" s="51"/>
      <c r="AG1247" s="51"/>
      <c r="AH1247" s="51"/>
      <c r="AI1247" s="51"/>
      <c r="AJ1247" s="51"/>
      <c r="AK1247" s="51"/>
      <c r="AL1247" s="52"/>
      <c r="AM1247" s="52"/>
      <c r="AN1247" s="52"/>
      <c r="AO1247" s="52"/>
    </row>
    <row r="1248" spans="22:41" x14ac:dyDescent="0.3">
      <c r="V1248" s="51"/>
      <c r="W1248" s="51"/>
      <c r="X1248" s="51"/>
      <c r="Y1248" s="51"/>
      <c r="Z1248" s="51"/>
      <c r="AA1248" s="51"/>
      <c r="AB1248" s="51"/>
      <c r="AC1248" s="51"/>
      <c r="AD1248" s="51"/>
      <c r="AE1248" s="51"/>
      <c r="AF1248" s="51"/>
      <c r="AG1248" s="51"/>
      <c r="AH1248" s="51"/>
      <c r="AI1248" s="51"/>
      <c r="AJ1248" s="51"/>
      <c r="AK1248" s="51"/>
      <c r="AL1248" s="52"/>
      <c r="AM1248" s="52"/>
      <c r="AN1248" s="52"/>
      <c r="AO1248" s="52"/>
    </row>
    <row r="1249" spans="22:41" x14ac:dyDescent="0.3">
      <c r="V1249" s="51"/>
      <c r="W1249" s="51"/>
      <c r="X1249" s="51"/>
      <c r="Y1249" s="51"/>
      <c r="Z1249" s="51"/>
      <c r="AA1249" s="51"/>
      <c r="AB1249" s="51"/>
      <c r="AC1249" s="51"/>
      <c r="AD1249" s="51"/>
      <c r="AE1249" s="51"/>
      <c r="AF1249" s="51"/>
      <c r="AG1249" s="51"/>
      <c r="AH1249" s="51"/>
      <c r="AI1249" s="51"/>
      <c r="AJ1249" s="51"/>
      <c r="AK1249" s="51"/>
      <c r="AL1249" s="52"/>
      <c r="AM1249" s="52"/>
      <c r="AN1249" s="52"/>
      <c r="AO1249" s="52"/>
    </row>
    <row r="1250" spans="22:41" x14ac:dyDescent="0.3">
      <c r="V1250" s="51"/>
      <c r="W1250" s="51"/>
      <c r="X1250" s="51"/>
      <c r="Y1250" s="51"/>
      <c r="Z1250" s="51"/>
      <c r="AA1250" s="51"/>
      <c r="AB1250" s="51"/>
      <c r="AC1250" s="51"/>
      <c r="AD1250" s="51"/>
      <c r="AE1250" s="51"/>
      <c r="AF1250" s="51"/>
      <c r="AG1250" s="51"/>
      <c r="AH1250" s="51"/>
      <c r="AI1250" s="51"/>
      <c r="AJ1250" s="51"/>
      <c r="AK1250" s="51"/>
      <c r="AL1250" s="52"/>
      <c r="AM1250" s="52"/>
      <c r="AN1250" s="52"/>
      <c r="AO1250" s="52"/>
    </row>
    <row r="1251" spans="22:41" x14ac:dyDescent="0.3">
      <c r="V1251" s="51"/>
      <c r="W1251" s="51"/>
      <c r="X1251" s="51"/>
      <c r="Y1251" s="51"/>
      <c r="Z1251" s="51"/>
      <c r="AA1251" s="51"/>
      <c r="AB1251" s="51"/>
      <c r="AC1251" s="51"/>
      <c r="AD1251" s="51"/>
      <c r="AE1251" s="51"/>
      <c r="AF1251" s="51"/>
      <c r="AG1251" s="51"/>
      <c r="AH1251" s="51"/>
      <c r="AI1251" s="51"/>
      <c r="AJ1251" s="51"/>
      <c r="AK1251" s="51"/>
      <c r="AL1251" s="52"/>
      <c r="AM1251" s="52"/>
      <c r="AN1251" s="52"/>
      <c r="AO1251" s="52"/>
    </row>
    <row r="1252" spans="22:41" x14ac:dyDescent="0.3">
      <c r="V1252" s="51"/>
      <c r="W1252" s="51"/>
      <c r="X1252" s="51"/>
      <c r="Y1252" s="51"/>
      <c r="Z1252" s="51"/>
      <c r="AA1252" s="51"/>
      <c r="AB1252" s="51"/>
      <c r="AC1252" s="51"/>
      <c r="AD1252" s="51"/>
      <c r="AE1252" s="51"/>
      <c r="AF1252" s="51"/>
      <c r="AG1252" s="51"/>
      <c r="AH1252" s="51"/>
      <c r="AI1252" s="51"/>
      <c r="AJ1252" s="51"/>
      <c r="AK1252" s="51"/>
      <c r="AL1252" s="52"/>
      <c r="AM1252" s="52"/>
      <c r="AN1252" s="52"/>
      <c r="AO1252" s="52"/>
    </row>
    <row r="1253" spans="22:41" x14ac:dyDescent="0.3">
      <c r="V1253" s="51"/>
      <c r="W1253" s="51"/>
      <c r="X1253" s="51"/>
      <c r="Y1253" s="51"/>
      <c r="Z1253" s="51"/>
      <c r="AA1253" s="51"/>
      <c r="AB1253" s="51"/>
      <c r="AC1253" s="51"/>
      <c r="AD1253" s="51"/>
      <c r="AE1253" s="51"/>
      <c r="AF1253" s="51"/>
      <c r="AG1253" s="51"/>
      <c r="AH1253" s="51"/>
      <c r="AI1253" s="51"/>
      <c r="AJ1253" s="51"/>
      <c r="AK1253" s="51"/>
      <c r="AL1253" s="52"/>
      <c r="AM1253" s="52"/>
      <c r="AN1253" s="52"/>
      <c r="AO1253" s="52"/>
    </row>
    <row r="1254" spans="22:41" x14ac:dyDescent="0.3">
      <c r="V1254" s="51"/>
      <c r="W1254" s="51"/>
      <c r="X1254" s="51"/>
      <c r="Y1254" s="51"/>
      <c r="Z1254" s="51"/>
      <c r="AA1254" s="51"/>
      <c r="AB1254" s="51"/>
      <c r="AC1254" s="51"/>
      <c r="AD1254" s="51"/>
      <c r="AE1254" s="51"/>
      <c r="AF1254" s="51"/>
      <c r="AG1254" s="51"/>
      <c r="AH1254" s="51"/>
      <c r="AI1254" s="51"/>
      <c r="AJ1254" s="51"/>
      <c r="AK1254" s="51"/>
      <c r="AL1254" s="52"/>
      <c r="AM1254" s="52"/>
      <c r="AN1254" s="52"/>
      <c r="AO1254" s="52"/>
    </row>
    <row r="1255" spans="22:41" x14ac:dyDescent="0.3">
      <c r="V1255" s="51"/>
      <c r="W1255" s="51"/>
      <c r="X1255" s="51"/>
      <c r="Y1255" s="51"/>
      <c r="Z1255" s="51"/>
      <c r="AA1255" s="51"/>
      <c r="AB1255" s="51"/>
      <c r="AC1255" s="51"/>
      <c r="AD1255" s="51"/>
      <c r="AE1255" s="51"/>
      <c r="AF1255" s="51"/>
      <c r="AG1255" s="51"/>
      <c r="AH1255" s="51"/>
      <c r="AI1255" s="51"/>
      <c r="AJ1255" s="51"/>
      <c r="AK1255" s="51"/>
      <c r="AL1255" s="52"/>
      <c r="AM1255" s="52"/>
      <c r="AN1255" s="52"/>
      <c r="AO1255" s="52"/>
    </row>
    <row r="1256" spans="22:41" x14ac:dyDescent="0.3">
      <c r="V1256" s="51"/>
      <c r="W1256" s="51"/>
      <c r="X1256" s="51"/>
      <c r="Y1256" s="51"/>
      <c r="Z1256" s="51"/>
      <c r="AA1256" s="51"/>
      <c r="AB1256" s="51"/>
      <c r="AC1256" s="51"/>
      <c r="AD1256" s="51"/>
      <c r="AE1256" s="51"/>
      <c r="AF1256" s="51"/>
      <c r="AG1256" s="51"/>
      <c r="AH1256" s="51"/>
      <c r="AI1256" s="51"/>
      <c r="AJ1256" s="51"/>
      <c r="AK1256" s="51"/>
      <c r="AL1256" s="52"/>
      <c r="AM1256" s="52"/>
      <c r="AN1256" s="52"/>
      <c r="AO1256" s="52"/>
    </row>
    <row r="1257" spans="22:41" x14ac:dyDescent="0.3">
      <c r="V1257" s="51"/>
      <c r="W1257" s="51"/>
      <c r="X1257" s="51"/>
      <c r="Y1257" s="51"/>
      <c r="Z1257" s="51"/>
      <c r="AA1257" s="51"/>
      <c r="AB1257" s="51"/>
      <c r="AC1257" s="51"/>
      <c r="AD1257" s="51"/>
      <c r="AE1257" s="51"/>
      <c r="AF1257" s="51"/>
      <c r="AG1257" s="51"/>
      <c r="AH1257" s="51"/>
      <c r="AI1257" s="51"/>
      <c r="AJ1257" s="51"/>
      <c r="AK1257" s="51"/>
      <c r="AL1257" s="52"/>
      <c r="AM1257" s="52"/>
      <c r="AN1257" s="52"/>
      <c r="AO1257" s="52"/>
    </row>
    <row r="1258" spans="22:41" x14ac:dyDescent="0.3">
      <c r="V1258" s="51"/>
      <c r="W1258" s="51"/>
      <c r="X1258" s="51"/>
      <c r="Y1258" s="51"/>
      <c r="Z1258" s="51"/>
      <c r="AA1258" s="51"/>
      <c r="AB1258" s="51"/>
      <c r="AC1258" s="51"/>
      <c r="AD1258" s="51"/>
      <c r="AE1258" s="51"/>
      <c r="AF1258" s="51"/>
      <c r="AG1258" s="51"/>
      <c r="AH1258" s="51"/>
      <c r="AI1258" s="51"/>
      <c r="AJ1258" s="51"/>
      <c r="AK1258" s="51"/>
      <c r="AL1258" s="52"/>
      <c r="AM1258" s="52"/>
      <c r="AN1258" s="52"/>
      <c r="AO1258" s="52"/>
    </row>
    <row r="1259" spans="22:41" x14ac:dyDescent="0.3">
      <c r="V1259" s="51"/>
      <c r="W1259" s="51"/>
      <c r="X1259" s="51"/>
      <c r="Y1259" s="51"/>
      <c r="Z1259" s="51"/>
      <c r="AA1259" s="51"/>
      <c r="AB1259" s="51"/>
      <c r="AC1259" s="51"/>
      <c r="AD1259" s="51"/>
      <c r="AE1259" s="51"/>
      <c r="AF1259" s="51"/>
      <c r="AG1259" s="51"/>
      <c r="AH1259" s="51"/>
      <c r="AI1259" s="51"/>
      <c r="AJ1259" s="51"/>
      <c r="AK1259" s="51"/>
      <c r="AL1259" s="52"/>
      <c r="AM1259" s="52"/>
      <c r="AN1259" s="52"/>
      <c r="AO1259" s="52"/>
    </row>
    <row r="1260" spans="22:41" x14ac:dyDescent="0.3">
      <c r="V1260" s="51"/>
      <c r="W1260" s="51"/>
      <c r="X1260" s="51"/>
      <c r="Y1260" s="51"/>
      <c r="Z1260" s="51"/>
      <c r="AA1260" s="51"/>
      <c r="AB1260" s="51"/>
      <c r="AC1260" s="51"/>
      <c r="AD1260" s="51"/>
      <c r="AE1260" s="51"/>
      <c r="AF1260" s="51"/>
      <c r="AG1260" s="51"/>
      <c r="AH1260" s="51"/>
      <c r="AI1260" s="51"/>
      <c r="AJ1260" s="51"/>
      <c r="AK1260" s="51"/>
      <c r="AL1260" s="52"/>
      <c r="AM1260" s="52"/>
      <c r="AN1260" s="52"/>
      <c r="AO1260" s="52"/>
    </row>
    <row r="1261" spans="22:41" x14ac:dyDescent="0.3">
      <c r="V1261" s="51"/>
      <c r="W1261" s="51"/>
      <c r="X1261" s="51"/>
      <c r="Y1261" s="51"/>
      <c r="Z1261" s="51"/>
      <c r="AA1261" s="51"/>
      <c r="AB1261" s="51"/>
      <c r="AC1261" s="51"/>
      <c r="AD1261" s="51"/>
      <c r="AE1261" s="51"/>
      <c r="AF1261" s="51"/>
      <c r="AG1261" s="51"/>
      <c r="AH1261" s="51"/>
      <c r="AI1261" s="51"/>
      <c r="AJ1261" s="51"/>
      <c r="AK1261" s="51"/>
      <c r="AL1261" s="52"/>
      <c r="AM1261" s="52"/>
      <c r="AN1261" s="52"/>
      <c r="AO1261" s="52"/>
    </row>
    <row r="1262" spans="22:41" x14ac:dyDescent="0.3">
      <c r="V1262" s="51"/>
      <c r="W1262" s="51"/>
      <c r="X1262" s="51"/>
      <c r="Y1262" s="51"/>
      <c r="Z1262" s="51"/>
      <c r="AA1262" s="51"/>
      <c r="AB1262" s="51"/>
      <c r="AC1262" s="51"/>
      <c r="AD1262" s="51"/>
      <c r="AE1262" s="51"/>
      <c r="AF1262" s="51"/>
      <c r="AG1262" s="51"/>
      <c r="AH1262" s="51"/>
      <c r="AI1262" s="51"/>
      <c r="AJ1262" s="51"/>
      <c r="AK1262" s="51"/>
      <c r="AL1262" s="52"/>
      <c r="AM1262" s="52"/>
      <c r="AN1262" s="52"/>
      <c r="AO1262" s="52"/>
    </row>
    <row r="1263" spans="22:41" x14ac:dyDescent="0.3">
      <c r="V1263" s="51"/>
      <c r="W1263" s="51"/>
      <c r="X1263" s="51"/>
      <c r="Y1263" s="51"/>
      <c r="Z1263" s="51"/>
      <c r="AA1263" s="51"/>
      <c r="AB1263" s="51"/>
      <c r="AC1263" s="51"/>
      <c r="AD1263" s="51"/>
      <c r="AE1263" s="51"/>
      <c r="AF1263" s="51"/>
      <c r="AG1263" s="51"/>
      <c r="AH1263" s="51"/>
      <c r="AI1263" s="51"/>
      <c r="AJ1263" s="51"/>
      <c r="AK1263" s="51"/>
      <c r="AL1263" s="52"/>
      <c r="AM1263" s="52"/>
      <c r="AN1263" s="52"/>
      <c r="AO1263" s="52"/>
    </row>
    <row r="1264" spans="22:41" x14ac:dyDescent="0.3">
      <c r="V1264" s="51"/>
      <c r="W1264" s="51"/>
      <c r="X1264" s="51"/>
      <c r="Y1264" s="51"/>
      <c r="Z1264" s="51"/>
      <c r="AA1264" s="51"/>
      <c r="AB1264" s="51"/>
      <c r="AC1264" s="51"/>
      <c r="AD1264" s="51"/>
      <c r="AE1264" s="51"/>
      <c r="AF1264" s="51"/>
      <c r="AG1264" s="51"/>
      <c r="AH1264" s="51"/>
      <c r="AI1264" s="51"/>
      <c r="AJ1264" s="51"/>
      <c r="AK1264" s="51"/>
      <c r="AL1264" s="52"/>
      <c r="AM1264" s="52"/>
      <c r="AN1264" s="52"/>
      <c r="AO1264" s="52"/>
    </row>
    <row r="1265" spans="22:41" x14ac:dyDescent="0.3">
      <c r="V1265" s="51"/>
      <c r="W1265" s="51"/>
      <c r="X1265" s="51"/>
      <c r="Y1265" s="51"/>
      <c r="Z1265" s="51"/>
      <c r="AA1265" s="51"/>
      <c r="AB1265" s="51"/>
      <c r="AC1265" s="51"/>
      <c r="AD1265" s="51"/>
      <c r="AE1265" s="51"/>
      <c r="AF1265" s="51"/>
      <c r="AG1265" s="51"/>
      <c r="AH1265" s="51"/>
      <c r="AI1265" s="51"/>
      <c r="AJ1265" s="51"/>
      <c r="AK1265" s="51"/>
      <c r="AL1265" s="52"/>
      <c r="AM1265" s="52"/>
      <c r="AN1265" s="52"/>
      <c r="AO1265" s="52"/>
    </row>
    <row r="1266" spans="22:41" x14ac:dyDescent="0.3">
      <c r="V1266" s="51"/>
      <c r="W1266" s="51"/>
      <c r="X1266" s="51"/>
      <c r="Y1266" s="51"/>
      <c r="Z1266" s="51"/>
      <c r="AA1266" s="51"/>
      <c r="AB1266" s="51"/>
      <c r="AC1266" s="51"/>
      <c r="AD1266" s="51"/>
      <c r="AE1266" s="51"/>
      <c r="AF1266" s="51"/>
      <c r="AG1266" s="51"/>
      <c r="AH1266" s="51"/>
      <c r="AI1266" s="51"/>
      <c r="AJ1266" s="51"/>
      <c r="AK1266" s="51"/>
      <c r="AL1266" s="52"/>
      <c r="AM1266" s="52"/>
      <c r="AN1266" s="52"/>
      <c r="AO1266" s="52"/>
    </row>
    <row r="1267" spans="22:41" x14ac:dyDescent="0.3">
      <c r="V1267" s="51"/>
      <c r="W1267" s="51"/>
      <c r="X1267" s="51"/>
      <c r="Y1267" s="51"/>
      <c r="Z1267" s="51"/>
      <c r="AA1267" s="51"/>
      <c r="AB1267" s="51"/>
      <c r="AC1267" s="51"/>
      <c r="AD1267" s="51"/>
      <c r="AE1267" s="51"/>
      <c r="AF1267" s="51"/>
      <c r="AG1267" s="51"/>
      <c r="AH1267" s="51"/>
      <c r="AI1267" s="51"/>
      <c r="AJ1267" s="51"/>
      <c r="AK1267" s="51"/>
      <c r="AL1267" s="52"/>
      <c r="AM1267" s="52"/>
      <c r="AN1267" s="52"/>
      <c r="AO1267" s="52"/>
    </row>
    <row r="1268" spans="22:41" x14ac:dyDescent="0.3">
      <c r="V1268" s="51"/>
      <c r="W1268" s="51"/>
      <c r="X1268" s="51"/>
      <c r="Y1268" s="51"/>
      <c r="Z1268" s="51"/>
      <c r="AA1268" s="51"/>
      <c r="AB1268" s="51"/>
      <c r="AC1268" s="51"/>
      <c r="AD1268" s="51"/>
      <c r="AE1268" s="51"/>
      <c r="AF1268" s="51"/>
      <c r="AG1268" s="51"/>
      <c r="AH1268" s="51"/>
      <c r="AI1268" s="51"/>
      <c r="AJ1268" s="51"/>
      <c r="AK1268" s="51"/>
      <c r="AL1268" s="52"/>
      <c r="AM1268" s="52"/>
      <c r="AN1268" s="52"/>
      <c r="AO1268" s="52"/>
    </row>
    <row r="1269" spans="22:41" x14ac:dyDescent="0.3">
      <c r="V1269" s="51"/>
      <c r="W1269" s="51"/>
      <c r="X1269" s="51"/>
      <c r="Y1269" s="51"/>
      <c r="Z1269" s="51"/>
      <c r="AA1269" s="51"/>
      <c r="AB1269" s="51"/>
      <c r="AC1269" s="51"/>
      <c r="AD1269" s="51"/>
      <c r="AE1269" s="51"/>
      <c r="AF1269" s="51"/>
      <c r="AG1269" s="51"/>
      <c r="AH1269" s="51"/>
      <c r="AI1269" s="51"/>
      <c r="AJ1269" s="51"/>
      <c r="AK1269" s="51"/>
      <c r="AL1269" s="52"/>
      <c r="AM1269" s="52"/>
      <c r="AN1269" s="52"/>
      <c r="AO1269" s="52"/>
    </row>
    <row r="1270" spans="22:41" x14ac:dyDescent="0.3">
      <c r="V1270" s="51"/>
      <c r="W1270" s="51"/>
      <c r="X1270" s="51"/>
      <c r="Y1270" s="51"/>
      <c r="Z1270" s="51"/>
      <c r="AA1270" s="51"/>
      <c r="AB1270" s="51"/>
      <c r="AC1270" s="51"/>
      <c r="AD1270" s="51"/>
      <c r="AE1270" s="51"/>
      <c r="AF1270" s="51"/>
      <c r="AG1270" s="51"/>
      <c r="AH1270" s="51"/>
      <c r="AI1270" s="51"/>
      <c r="AJ1270" s="51"/>
      <c r="AK1270" s="51"/>
      <c r="AL1270" s="52"/>
      <c r="AM1270" s="52"/>
      <c r="AN1270" s="52"/>
      <c r="AO1270" s="52"/>
    </row>
    <row r="1271" spans="22:41" x14ac:dyDescent="0.3">
      <c r="V1271" s="51"/>
      <c r="W1271" s="51"/>
      <c r="X1271" s="51"/>
      <c r="Y1271" s="51"/>
      <c r="Z1271" s="51"/>
      <c r="AA1271" s="51"/>
      <c r="AB1271" s="51"/>
      <c r="AC1271" s="51"/>
      <c r="AD1271" s="51"/>
      <c r="AE1271" s="51"/>
      <c r="AF1271" s="51"/>
      <c r="AG1271" s="51"/>
      <c r="AH1271" s="51"/>
      <c r="AI1271" s="51"/>
      <c r="AJ1271" s="51"/>
      <c r="AK1271" s="51"/>
      <c r="AL1271" s="52"/>
      <c r="AM1271" s="52"/>
      <c r="AN1271" s="52"/>
      <c r="AO1271" s="52"/>
    </row>
    <row r="1272" spans="22:41" x14ac:dyDescent="0.3">
      <c r="V1272" s="51"/>
      <c r="W1272" s="51"/>
      <c r="X1272" s="51"/>
      <c r="Y1272" s="51"/>
      <c r="Z1272" s="51"/>
      <c r="AA1272" s="51"/>
      <c r="AB1272" s="51"/>
      <c r="AC1272" s="51"/>
      <c r="AD1272" s="51"/>
      <c r="AE1272" s="51"/>
      <c r="AF1272" s="51"/>
      <c r="AG1272" s="51"/>
      <c r="AH1272" s="51"/>
      <c r="AI1272" s="51"/>
      <c r="AJ1272" s="51"/>
      <c r="AK1272" s="51"/>
      <c r="AL1272" s="52"/>
      <c r="AM1272" s="52"/>
      <c r="AN1272" s="52"/>
      <c r="AO1272" s="52"/>
    </row>
    <row r="1273" spans="22:41" x14ac:dyDescent="0.3">
      <c r="V1273" s="51"/>
      <c r="W1273" s="51"/>
      <c r="X1273" s="51"/>
      <c r="Y1273" s="51"/>
      <c r="Z1273" s="51"/>
      <c r="AA1273" s="51"/>
      <c r="AB1273" s="51"/>
      <c r="AC1273" s="51"/>
      <c r="AD1273" s="51"/>
      <c r="AE1273" s="51"/>
      <c r="AF1273" s="51"/>
      <c r="AG1273" s="51"/>
      <c r="AH1273" s="51"/>
      <c r="AI1273" s="51"/>
      <c r="AJ1273" s="51"/>
      <c r="AK1273" s="51"/>
      <c r="AL1273" s="52"/>
      <c r="AM1273" s="52"/>
      <c r="AN1273" s="52"/>
      <c r="AO1273" s="52"/>
    </row>
    <row r="1274" spans="22:41" x14ac:dyDescent="0.3">
      <c r="V1274" s="51"/>
      <c r="W1274" s="51"/>
      <c r="X1274" s="51"/>
      <c r="Y1274" s="51"/>
      <c r="Z1274" s="51"/>
      <c r="AA1274" s="51"/>
      <c r="AB1274" s="51"/>
      <c r="AC1274" s="51"/>
      <c r="AD1274" s="51"/>
      <c r="AE1274" s="51"/>
      <c r="AF1274" s="51"/>
      <c r="AG1274" s="51"/>
      <c r="AH1274" s="51"/>
      <c r="AI1274" s="51"/>
      <c r="AJ1274" s="51"/>
      <c r="AK1274" s="51"/>
      <c r="AL1274" s="52"/>
      <c r="AM1274" s="52"/>
      <c r="AN1274" s="52"/>
      <c r="AO1274" s="52"/>
    </row>
    <row r="1275" spans="22:41" x14ac:dyDescent="0.3">
      <c r="V1275" s="51"/>
      <c r="W1275" s="51"/>
      <c r="X1275" s="51"/>
      <c r="Y1275" s="51"/>
      <c r="Z1275" s="51"/>
      <c r="AA1275" s="51"/>
      <c r="AB1275" s="51"/>
      <c r="AC1275" s="51"/>
      <c r="AD1275" s="51"/>
      <c r="AE1275" s="51"/>
      <c r="AF1275" s="51"/>
      <c r="AG1275" s="51"/>
      <c r="AH1275" s="51"/>
      <c r="AI1275" s="51"/>
      <c r="AJ1275" s="51"/>
      <c r="AK1275" s="51"/>
      <c r="AL1275" s="52"/>
      <c r="AM1275" s="52"/>
      <c r="AN1275" s="52"/>
      <c r="AO1275" s="52"/>
    </row>
    <row r="1276" spans="22:41" x14ac:dyDescent="0.3">
      <c r="V1276" s="51"/>
      <c r="W1276" s="51"/>
      <c r="X1276" s="51"/>
      <c r="Y1276" s="51"/>
      <c r="Z1276" s="51"/>
      <c r="AA1276" s="51"/>
      <c r="AB1276" s="51"/>
      <c r="AC1276" s="51"/>
      <c r="AD1276" s="51"/>
      <c r="AE1276" s="51"/>
      <c r="AF1276" s="51"/>
      <c r="AG1276" s="51"/>
      <c r="AH1276" s="51"/>
      <c r="AI1276" s="51"/>
      <c r="AJ1276" s="51"/>
      <c r="AK1276" s="51"/>
      <c r="AL1276" s="52"/>
      <c r="AM1276" s="52"/>
      <c r="AN1276" s="52"/>
      <c r="AO1276" s="52"/>
    </row>
    <row r="1277" spans="22:41" x14ac:dyDescent="0.3">
      <c r="V1277" s="51"/>
      <c r="W1277" s="51"/>
      <c r="X1277" s="51"/>
      <c r="Y1277" s="51"/>
      <c r="Z1277" s="51"/>
      <c r="AA1277" s="51"/>
      <c r="AB1277" s="51"/>
      <c r="AC1277" s="51"/>
      <c r="AD1277" s="51"/>
      <c r="AE1277" s="51"/>
      <c r="AF1277" s="51"/>
      <c r="AG1277" s="51"/>
      <c r="AH1277" s="51"/>
      <c r="AI1277" s="51"/>
      <c r="AJ1277" s="51"/>
      <c r="AK1277" s="51"/>
      <c r="AL1277" s="52"/>
      <c r="AM1277" s="52"/>
      <c r="AN1277" s="52"/>
      <c r="AO1277" s="52"/>
    </row>
    <row r="1278" spans="22:41" x14ac:dyDescent="0.3">
      <c r="V1278" s="51"/>
      <c r="W1278" s="51"/>
      <c r="X1278" s="51"/>
      <c r="Y1278" s="51"/>
      <c r="Z1278" s="51"/>
      <c r="AA1278" s="51"/>
      <c r="AB1278" s="51"/>
      <c r="AC1278" s="51"/>
      <c r="AD1278" s="51"/>
      <c r="AE1278" s="51"/>
      <c r="AF1278" s="51"/>
      <c r="AG1278" s="51"/>
      <c r="AH1278" s="51"/>
      <c r="AI1278" s="51"/>
      <c r="AJ1278" s="51"/>
      <c r="AK1278" s="51"/>
      <c r="AL1278" s="52"/>
      <c r="AM1278" s="52"/>
      <c r="AN1278" s="52"/>
      <c r="AO1278" s="52"/>
    </row>
    <row r="1279" spans="22:41" x14ac:dyDescent="0.3">
      <c r="V1279" s="51"/>
      <c r="W1279" s="51"/>
      <c r="X1279" s="51"/>
      <c r="Y1279" s="51"/>
      <c r="Z1279" s="51"/>
      <c r="AA1279" s="51"/>
      <c r="AB1279" s="51"/>
      <c r="AC1279" s="51"/>
      <c r="AD1279" s="51"/>
      <c r="AE1279" s="51"/>
      <c r="AF1279" s="51"/>
      <c r="AG1279" s="51"/>
      <c r="AH1279" s="51"/>
      <c r="AI1279" s="51"/>
      <c r="AJ1279" s="51"/>
      <c r="AK1279" s="51"/>
      <c r="AL1279" s="52"/>
      <c r="AM1279" s="52"/>
      <c r="AN1279" s="52"/>
      <c r="AO1279" s="52"/>
    </row>
    <row r="1280" spans="22:41" x14ac:dyDescent="0.3">
      <c r="V1280" s="51"/>
      <c r="W1280" s="51"/>
      <c r="X1280" s="51"/>
      <c r="Y1280" s="51"/>
      <c r="Z1280" s="51"/>
      <c r="AA1280" s="51"/>
      <c r="AB1280" s="51"/>
      <c r="AC1280" s="51"/>
      <c r="AD1280" s="51"/>
      <c r="AE1280" s="51"/>
      <c r="AF1280" s="51"/>
      <c r="AG1280" s="51"/>
      <c r="AH1280" s="51"/>
      <c r="AI1280" s="51"/>
      <c r="AJ1280" s="51"/>
      <c r="AK1280" s="51"/>
      <c r="AL1280" s="52"/>
      <c r="AM1280" s="52"/>
      <c r="AN1280" s="52"/>
      <c r="AO1280" s="52"/>
    </row>
    <row r="1281" spans="22:41" x14ac:dyDescent="0.3">
      <c r="V1281" s="51"/>
      <c r="W1281" s="51"/>
      <c r="X1281" s="51"/>
      <c r="Y1281" s="51"/>
      <c r="Z1281" s="51"/>
      <c r="AA1281" s="51"/>
      <c r="AB1281" s="51"/>
      <c r="AC1281" s="51"/>
      <c r="AD1281" s="51"/>
      <c r="AE1281" s="51"/>
      <c r="AF1281" s="51"/>
      <c r="AG1281" s="51"/>
      <c r="AH1281" s="51"/>
      <c r="AI1281" s="51"/>
      <c r="AJ1281" s="51"/>
      <c r="AK1281" s="51"/>
      <c r="AL1281" s="52"/>
      <c r="AM1281" s="52"/>
      <c r="AN1281" s="52"/>
      <c r="AO1281" s="52"/>
    </row>
    <row r="1282" spans="22:41" x14ac:dyDescent="0.3">
      <c r="V1282" s="51"/>
      <c r="W1282" s="51"/>
      <c r="X1282" s="51"/>
      <c r="Y1282" s="51"/>
      <c r="Z1282" s="51"/>
      <c r="AA1282" s="51"/>
      <c r="AB1282" s="51"/>
      <c r="AC1282" s="51"/>
      <c r="AD1282" s="51"/>
      <c r="AE1282" s="51"/>
      <c r="AF1282" s="51"/>
      <c r="AG1282" s="51"/>
      <c r="AH1282" s="51"/>
      <c r="AI1282" s="51"/>
      <c r="AJ1282" s="51"/>
      <c r="AK1282" s="51"/>
      <c r="AL1282" s="52"/>
      <c r="AM1282" s="52"/>
      <c r="AN1282" s="52"/>
      <c r="AO1282" s="52"/>
    </row>
    <row r="1283" spans="22:41" x14ac:dyDescent="0.3">
      <c r="V1283" s="51"/>
      <c r="W1283" s="51"/>
      <c r="X1283" s="51"/>
      <c r="Y1283" s="51"/>
      <c r="Z1283" s="51"/>
      <c r="AA1283" s="51"/>
      <c r="AB1283" s="51"/>
      <c r="AC1283" s="51"/>
      <c r="AD1283" s="51"/>
      <c r="AE1283" s="51"/>
      <c r="AF1283" s="51"/>
      <c r="AG1283" s="51"/>
      <c r="AH1283" s="51"/>
      <c r="AI1283" s="51"/>
      <c r="AJ1283" s="51"/>
      <c r="AK1283" s="51"/>
      <c r="AL1283" s="52"/>
      <c r="AM1283" s="52"/>
      <c r="AN1283" s="52"/>
      <c r="AO1283" s="52"/>
    </row>
    <row r="1284" spans="22:41" x14ac:dyDescent="0.3">
      <c r="V1284" s="51"/>
      <c r="W1284" s="51"/>
      <c r="X1284" s="51"/>
      <c r="Y1284" s="51"/>
      <c r="Z1284" s="51"/>
      <c r="AA1284" s="51"/>
      <c r="AB1284" s="51"/>
      <c r="AC1284" s="51"/>
      <c r="AD1284" s="51"/>
      <c r="AE1284" s="51"/>
      <c r="AF1284" s="51"/>
      <c r="AG1284" s="51"/>
      <c r="AH1284" s="51"/>
      <c r="AI1284" s="51"/>
      <c r="AJ1284" s="51"/>
      <c r="AK1284" s="51"/>
      <c r="AL1284" s="52"/>
      <c r="AM1284" s="52"/>
      <c r="AN1284" s="52"/>
      <c r="AO1284" s="52"/>
    </row>
    <row r="1285" spans="22:41" x14ac:dyDescent="0.3">
      <c r="V1285" s="51"/>
      <c r="W1285" s="51"/>
      <c r="X1285" s="51"/>
      <c r="Y1285" s="51"/>
      <c r="Z1285" s="51"/>
      <c r="AA1285" s="51"/>
      <c r="AB1285" s="51"/>
      <c r="AC1285" s="51"/>
      <c r="AD1285" s="51"/>
      <c r="AE1285" s="51"/>
      <c r="AF1285" s="51"/>
      <c r="AG1285" s="51"/>
      <c r="AH1285" s="51"/>
      <c r="AI1285" s="51"/>
      <c r="AJ1285" s="51"/>
      <c r="AK1285" s="51"/>
      <c r="AL1285" s="52"/>
      <c r="AM1285" s="52"/>
      <c r="AN1285" s="52"/>
      <c r="AO1285" s="52"/>
    </row>
    <row r="1286" spans="22:41" x14ac:dyDescent="0.3">
      <c r="V1286" s="51"/>
      <c r="W1286" s="51"/>
      <c r="X1286" s="51"/>
      <c r="Y1286" s="51"/>
      <c r="Z1286" s="51"/>
      <c r="AA1286" s="51"/>
      <c r="AB1286" s="51"/>
      <c r="AC1286" s="51"/>
      <c r="AD1286" s="51"/>
      <c r="AE1286" s="51"/>
      <c r="AF1286" s="51"/>
      <c r="AG1286" s="51"/>
      <c r="AH1286" s="51"/>
      <c r="AI1286" s="51"/>
      <c r="AJ1286" s="51"/>
      <c r="AK1286" s="51"/>
      <c r="AL1286" s="52"/>
      <c r="AM1286" s="52"/>
      <c r="AN1286" s="52"/>
      <c r="AO1286" s="52"/>
    </row>
    <row r="1287" spans="22:41" x14ac:dyDescent="0.3">
      <c r="V1287" s="51"/>
      <c r="W1287" s="51"/>
      <c r="X1287" s="51"/>
      <c r="Y1287" s="51"/>
      <c r="Z1287" s="51"/>
      <c r="AA1287" s="51"/>
      <c r="AB1287" s="51"/>
      <c r="AC1287" s="51"/>
      <c r="AD1287" s="51"/>
      <c r="AE1287" s="51"/>
      <c r="AF1287" s="51"/>
      <c r="AG1287" s="51"/>
      <c r="AH1287" s="51"/>
      <c r="AI1287" s="51"/>
      <c r="AJ1287" s="51"/>
      <c r="AK1287" s="51"/>
      <c r="AL1287" s="52"/>
      <c r="AM1287" s="52"/>
      <c r="AN1287" s="52"/>
      <c r="AO1287" s="52"/>
    </row>
    <row r="1288" spans="22:41" x14ac:dyDescent="0.3">
      <c r="V1288" s="51"/>
      <c r="W1288" s="51"/>
      <c r="X1288" s="51"/>
      <c r="Y1288" s="51"/>
      <c r="Z1288" s="51"/>
      <c r="AA1288" s="51"/>
      <c r="AB1288" s="51"/>
      <c r="AC1288" s="51"/>
      <c r="AD1288" s="51"/>
      <c r="AE1288" s="51"/>
      <c r="AF1288" s="51"/>
      <c r="AG1288" s="51"/>
      <c r="AH1288" s="51"/>
      <c r="AI1288" s="51"/>
      <c r="AJ1288" s="51"/>
      <c r="AK1288" s="51"/>
      <c r="AL1288" s="52"/>
      <c r="AM1288" s="52"/>
      <c r="AN1288" s="52"/>
      <c r="AO1288" s="52"/>
    </row>
    <row r="1289" spans="22:41" x14ac:dyDescent="0.3">
      <c r="V1289" s="51"/>
      <c r="W1289" s="51"/>
      <c r="X1289" s="51"/>
      <c r="Y1289" s="51"/>
      <c r="Z1289" s="51"/>
      <c r="AA1289" s="51"/>
      <c r="AB1289" s="51"/>
      <c r="AC1289" s="51"/>
      <c r="AD1289" s="51"/>
      <c r="AE1289" s="51"/>
      <c r="AF1289" s="51"/>
      <c r="AG1289" s="51"/>
      <c r="AH1289" s="51"/>
      <c r="AI1289" s="51"/>
      <c r="AJ1289" s="51"/>
      <c r="AK1289" s="51"/>
      <c r="AL1289" s="52"/>
      <c r="AM1289" s="52"/>
      <c r="AN1289" s="52"/>
      <c r="AO1289" s="52"/>
    </row>
    <row r="1290" spans="22:41" x14ac:dyDescent="0.3">
      <c r="V1290" s="51"/>
      <c r="W1290" s="51"/>
      <c r="X1290" s="51"/>
      <c r="Y1290" s="51"/>
      <c r="Z1290" s="51"/>
      <c r="AA1290" s="51"/>
      <c r="AB1290" s="51"/>
      <c r="AC1290" s="51"/>
      <c r="AD1290" s="51"/>
      <c r="AE1290" s="51"/>
      <c r="AF1290" s="51"/>
      <c r="AG1290" s="51"/>
      <c r="AH1290" s="51"/>
      <c r="AI1290" s="51"/>
      <c r="AJ1290" s="51"/>
      <c r="AK1290" s="51"/>
      <c r="AL1290" s="52"/>
      <c r="AM1290" s="52"/>
      <c r="AN1290" s="52"/>
      <c r="AO1290" s="52"/>
    </row>
    <row r="1291" spans="22:41" x14ac:dyDescent="0.3">
      <c r="V1291" s="51"/>
      <c r="W1291" s="51"/>
      <c r="X1291" s="51"/>
      <c r="Y1291" s="51"/>
      <c r="Z1291" s="51"/>
      <c r="AA1291" s="51"/>
      <c r="AB1291" s="51"/>
      <c r="AC1291" s="51"/>
      <c r="AD1291" s="51"/>
      <c r="AE1291" s="51"/>
      <c r="AF1291" s="51"/>
      <c r="AG1291" s="51"/>
      <c r="AH1291" s="51"/>
      <c r="AI1291" s="51"/>
      <c r="AJ1291" s="51"/>
      <c r="AK1291" s="51"/>
      <c r="AL1291" s="52"/>
      <c r="AM1291" s="52"/>
      <c r="AN1291" s="52"/>
      <c r="AO1291" s="52"/>
    </row>
    <row r="1292" spans="22:41" x14ac:dyDescent="0.3">
      <c r="V1292" s="51"/>
      <c r="W1292" s="51"/>
      <c r="X1292" s="51"/>
      <c r="Y1292" s="51"/>
      <c r="Z1292" s="51"/>
      <c r="AA1292" s="51"/>
      <c r="AB1292" s="51"/>
      <c r="AC1292" s="51"/>
      <c r="AD1292" s="51"/>
      <c r="AE1292" s="51"/>
      <c r="AF1292" s="51"/>
      <c r="AG1292" s="51"/>
      <c r="AH1292" s="51"/>
      <c r="AI1292" s="51"/>
      <c r="AJ1292" s="51"/>
      <c r="AK1292" s="51"/>
      <c r="AL1292" s="52"/>
      <c r="AM1292" s="52"/>
      <c r="AN1292" s="52"/>
      <c r="AO1292" s="52"/>
    </row>
    <row r="1293" spans="22:41" x14ac:dyDescent="0.3">
      <c r="V1293" s="51"/>
      <c r="W1293" s="51"/>
      <c r="X1293" s="51"/>
      <c r="Y1293" s="51"/>
      <c r="Z1293" s="51"/>
      <c r="AA1293" s="51"/>
      <c r="AB1293" s="51"/>
      <c r="AC1293" s="51"/>
      <c r="AD1293" s="51"/>
      <c r="AE1293" s="51"/>
      <c r="AF1293" s="51"/>
      <c r="AG1293" s="51"/>
      <c r="AH1293" s="51"/>
      <c r="AI1293" s="51"/>
      <c r="AJ1293" s="51"/>
      <c r="AK1293" s="51"/>
      <c r="AL1293" s="52"/>
      <c r="AM1293" s="52"/>
      <c r="AN1293" s="52"/>
      <c r="AO1293" s="52"/>
    </row>
    <row r="1294" spans="22:41" x14ac:dyDescent="0.3">
      <c r="V1294" s="51"/>
      <c r="W1294" s="51"/>
      <c r="X1294" s="51"/>
      <c r="Y1294" s="51"/>
      <c r="Z1294" s="51"/>
      <c r="AA1294" s="51"/>
      <c r="AB1294" s="51"/>
      <c r="AC1294" s="51"/>
      <c r="AD1294" s="51"/>
      <c r="AE1294" s="51"/>
      <c r="AF1294" s="51"/>
      <c r="AG1294" s="51"/>
      <c r="AH1294" s="51"/>
      <c r="AI1294" s="51"/>
      <c r="AJ1294" s="51"/>
      <c r="AK1294" s="51"/>
      <c r="AL1294" s="52"/>
      <c r="AM1294" s="52"/>
      <c r="AN1294" s="52"/>
      <c r="AO1294" s="52"/>
    </row>
    <row r="1295" spans="22:41" x14ac:dyDescent="0.3">
      <c r="V1295" s="51"/>
      <c r="W1295" s="51"/>
      <c r="X1295" s="51"/>
      <c r="Y1295" s="51"/>
      <c r="Z1295" s="51"/>
      <c r="AA1295" s="51"/>
      <c r="AB1295" s="51"/>
      <c r="AC1295" s="51"/>
      <c r="AD1295" s="51"/>
      <c r="AE1295" s="51"/>
      <c r="AF1295" s="51"/>
      <c r="AG1295" s="51"/>
      <c r="AH1295" s="51"/>
      <c r="AI1295" s="51"/>
      <c r="AJ1295" s="51"/>
      <c r="AK1295" s="51"/>
      <c r="AL1295" s="52"/>
      <c r="AM1295" s="52"/>
      <c r="AN1295" s="52"/>
      <c r="AO1295" s="52"/>
    </row>
    <row r="1296" spans="22:41" x14ac:dyDescent="0.3">
      <c r="V1296" s="51"/>
      <c r="W1296" s="51"/>
      <c r="X1296" s="51"/>
      <c r="Y1296" s="51"/>
      <c r="Z1296" s="51"/>
      <c r="AA1296" s="51"/>
      <c r="AB1296" s="51"/>
      <c r="AC1296" s="51"/>
      <c r="AD1296" s="51"/>
      <c r="AE1296" s="51"/>
      <c r="AF1296" s="51"/>
      <c r="AG1296" s="51"/>
      <c r="AH1296" s="51"/>
      <c r="AI1296" s="51"/>
      <c r="AJ1296" s="51"/>
      <c r="AK1296" s="51"/>
      <c r="AL1296" s="52"/>
      <c r="AM1296" s="52"/>
      <c r="AN1296" s="52"/>
      <c r="AO1296" s="52"/>
    </row>
    <row r="1297" spans="22:41" x14ac:dyDescent="0.3">
      <c r="V1297" s="51"/>
      <c r="W1297" s="51"/>
      <c r="X1297" s="51"/>
      <c r="Y1297" s="51"/>
      <c r="Z1297" s="51"/>
      <c r="AA1297" s="51"/>
      <c r="AB1297" s="51"/>
      <c r="AC1297" s="51"/>
      <c r="AD1297" s="51"/>
      <c r="AE1297" s="51"/>
      <c r="AF1297" s="51"/>
      <c r="AG1297" s="51"/>
      <c r="AH1297" s="51"/>
      <c r="AI1297" s="51"/>
      <c r="AJ1297" s="51"/>
      <c r="AK1297" s="51"/>
      <c r="AL1297" s="52"/>
      <c r="AM1297" s="52"/>
      <c r="AN1297" s="52"/>
      <c r="AO1297" s="52"/>
    </row>
    <row r="1298" spans="22:41" x14ac:dyDescent="0.3">
      <c r="V1298" s="51"/>
      <c r="W1298" s="51"/>
      <c r="X1298" s="51"/>
      <c r="Y1298" s="51"/>
      <c r="Z1298" s="51"/>
      <c r="AA1298" s="51"/>
      <c r="AB1298" s="51"/>
      <c r="AC1298" s="51"/>
      <c r="AD1298" s="51"/>
      <c r="AE1298" s="51"/>
      <c r="AF1298" s="51"/>
      <c r="AG1298" s="51"/>
      <c r="AH1298" s="51"/>
      <c r="AI1298" s="51"/>
      <c r="AJ1298" s="51"/>
      <c r="AK1298" s="51"/>
      <c r="AL1298" s="52"/>
      <c r="AM1298" s="52"/>
      <c r="AN1298" s="52"/>
      <c r="AO1298" s="52"/>
    </row>
    <row r="1299" spans="22:41" x14ac:dyDescent="0.3">
      <c r="V1299" s="51"/>
      <c r="W1299" s="51"/>
      <c r="X1299" s="51"/>
      <c r="Y1299" s="51"/>
      <c r="Z1299" s="51"/>
      <c r="AA1299" s="51"/>
      <c r="AB1299" s="51"/>
      <c r="AC1299" s="51"/>
      <c r="AD1299" s="51"/>
      <c r="AE1299" s="51"/>
      <c r="AF1299" s="51"/>
      <c r="AG1299" s="51"/>
      <c r="AH1299" s="51"/>
      <c r="AI1299" s="51"/>
      <c r="AJ1299" s="51"/>
      <c r="AK1299" s="51"/>
      <c r="AL1299" s="52"/>
      <c r="AM1299" s="52"/>
      <c r="AN1299" s="52"/>
      <c r="AO1299" s="52"/>
    </row>
    <row r="1300" spans="22:41" x14ac:dyDescent="0.3">
      <c r="V1300" s="51"/>
      <c r="W1300" s="51"/>
      <c r="X1300" s="51"/>
      <c r="Y1300" s="51"/>
      <c r="Z1300" s="51"/>
      <c r="AA1300" s="51"/>
      <c r="AB1300" s="51"/>
      <c r="AC1300" s="51"/>
      <c r="AD1300" s="51"/>
      <c r="AE1300" s="51"/>
      <c r="AF1300" s="51"/>
      <c r="AG1300" s="51"/>
      <c r="AH1300" s="51"/>
      <c r="AI1300" s="51"/>
      <c r="AJ1300" s="51"/>
      <c r="AK1300" s="51"/>
      <c r="AL1300" s="52"/>
      <c r="AM1300" s="52"/>
      <c r="AN1300" s="52"/>
      <c r="AO1300" s="52"/>
    </row>
    <row r="1301" spans="22:41" x14ac:dyDescent="0.3">
      <c r="V1301" s="51"/>
      <c r="W1301" s="51"/>
      <c r="X1301" s="51"/>
      <c r="Y1301" s="51"/>
      <c r="Z1301" s="51"/>
      <c r="AA1301" s="51"/>
      <c r="AB1301" s="51"/>
      <c r="AC1301" s="51"/>
      <c r="AD1301" s="51"/>
      <c r="AE1301" s="51"/>
      <c r="AF1301" s="51"/>
      <c r="AG1301" s="51"/>
      <c r="AH1301" s="51"/>
      <c r="AI1301" s="51"/>
      <c r="AJ1301" s="51"/>
      <c r="AK1301" s="51"/>
      <c r="AL1301" s="52"/>
      <c r="AM1301" s="52"/>
      <c r="AN1301" s="52"/>
      <c r="AO1301" s="52"/>
    </row>
    <row r="1302" spans="22:41" x14ac:dyDescent="0.3">
      <c r="V1302" s="51"/>
      <c r="W1302" s="51"/>
      <c r="X1302" s="51"/>
      <c r="Y1302" s="51"/>
      <c r="Z1302" s="51"/>
      <c r="AA1302" s="51"/>
      <c r="AB1302" s="51"/>
      <c r="AC1302" s="51"/>
      <c r="AD1302" s="51"/>
      <c r="AE1302" s="51"/>
      <c r="AF1302" s="51"/>
      <c r="AG1302" s="51"/>
      <c r="AH1302" s="51"/>
      <c r="AI1302" s="51"/>
      <c r="AJ1302" s="51"/>
      <c r="AK1302" s="51"/>
      <c r="AL1302" s="52"/>
      <c r="AM1302" s="52"/>
      <c r="AN1302" s="52"/>
      <c r="AO1302" s="52"/>
    </row>
    <row r="1303" spans="22:41" x14ac:dyDescent="0.3">
      <c r="V1303" s="51"/>
      <c r="W1303" s="51"/>
      <c r="X1303" s="51"/>
      <c r="Y1303" s="51"/>
      <c r="Z1303" s="51"/>
      <c r="AA1303" s="51"/>
      <c r="AB1303" s="51"/>
      <c r="AC1303" s="51"/>
      <c r="AD1303" s="51"/>
      <c r="AE1303" s="51"/>
      <c r="AF1303" s="51"/>
      <c r="AG1303" s="51"/>
      <c r="AH1303" s="51"/>
      <c r="AI1303" s="51"/>
      <c r="AJ1303" s="51"/>
      <c r="AK1303" s="51"/>
      <c r="AL1303" s="52"/>
      <c r="AM1303" s="52"/>
      <c r="AN1303" s="52"/>
      <c r="AO1303" s="52"/>
    </row>
    <row r="1304" spans="22:41" x14ac:dyDescent="0.3">
      <c r="V1304" s="51"/>
      <c r="W1304" s="51"/>
      <c r="X1304" s="51"/>
      <c r="Y1304" s="51"/>
      <c r="Z1304" s="51"/>
      <c r="AA1304" s="51"/>
      <c r="AB1304" s="51"/>
      <c r="AC1304" s="51"/>
      <c r="AD1304" s="51"/>
      <c r="AE1304" s="51"/>
      <c r="AF1304" s="51"/>
      <c r="AG1304" s="51"/>
      <c r="AH1304" s="51"/>
      <c r="AI1304" s="51"/>
      <c r="AJ1304" s="51"/>
      <c r="AK1304" s="51"/>
      <c r="AL1304" s="52"/>
      <c r="AM1304" s="52"/>
      <c r="AN1304" s="52"/>
      <c r="AO1304" s="52"/>
    </row>
    <row r="1305" spans="22:41" x14ac:dyDescent="0.3">
      <c r="V1305" s="51"/>
      <c r="W1305" s="51"/>
      <c r="X1305" s="51"/>
      <c r="Y1305" s="51"/>
      <c r="Z1305" s="51"/>
      <c r="AA1305" s="51"/>
      <c r="AB1305" s="51"/>
      <c r="AC1305" s="51"/>
      <c r="AD1305" s="51"/>
      <c r="AE1305" s="51"/>
      <c r="AF1305" s="51"/>
      <c r="AG1305" s="51"/>
      <c r="AH1305" s="51"/>
      <c r="AI1305" s="51"/>
      <c r="AJ1305" s="51"/>
      <c r="AK1305" s="51"/>
      <c r="AL1305" s="52"/>
      <c r="AM1305" s="52"/>
      <c r="AN1305" s="52"/>
      <c r="AO1305" s="52"/>
    </row>
    <row r="1306" spans="22:41" x14ac:dyDescent="0.3">
      <c r="V1306" s="51"/>
      <c r="W1306" s="51"/>
      <c r="X1306" s="51"/>
      <c r="Y1306" s="51"/>
      <c r="Z1306" s="51"/>
      <c r="AA1306" s="51"/>
      <c r="AB1306" s="51"/>
      <c r="AC1306" s="51"/>
      <c r="AD1306" s="51"/>
      <c r="AE1306" s="51"/>
      <c r="AF1306" s="51"/>
      <c r="AG1306" s="51"/>
      <c r="AH1306" s="51"/>
      <c r="AI1306" s="51"/>
      <c r="AJ1306" s="51"/>
      <c r="AK1306" s="51"/>
      <c r="AL1306" s="52"/>
      <c r="AM1306" s="52"/>
      <c r="AN1306" s="52"/>
      <c r="AO1306" s="52"/>
    </row>
    <row r="1307" spans="22:41" x14ac:dyDescent="0.3">
      <c r="V1307" s="51"/>
      <c r="W1307" s="51"/>
      <c r="X1307" s="51"/>
      <c r="Y1307" s="51"/>
      <c r="Z1307" s="51"/>
      <c r="AA1307" s="51"/>
      <c r="AB1307" s="51"/>
      <c r="AC1307" s="51"/>
      <c r="AD1307" s="51"/>
      <c r="AE1307" s="51"/>
      <c r="AF1307" s="51"/>
      <c r="AG1307" s="51"/>
      <c r="AH1307" s="51"/>
      <c r="AI1307" s="51"/>
      <c r="AJ1307" s="51"/>
      <c r="AK1307" s="51"/>
      <c r="AL1307" s="52"/>
      <c r="AM1307" s="52"/>
      <c r="AN1307" s="52"/>
      <c r="AO1307" s="52"/>
    </row>
    <row r="1308" spans="22:41" x14ac:dyDescent="0.3">
      <c r="V1308" s="51"/>
      <c r="W1308" s="51"/>
      <c r="X1308" s="51"/>
      <c r="Y1308" s="51"/>
      <c r="Z1308" s="51"/>
      <c r="AA1308" s="51"/>
      <c r="AB1308" s="51"/>
      <c r="AC1308" s="51"/>
      <c r="AD1308" s="51"/>
      <c r="AE1308" s="51"/>
      <c r="AF1308" s="51"/>
      <c r="AG1308" s="51"/>
      <c r="AH1308" s="51"/>
      <c r="AI1308" s="51"/>
      <c r="AJ1308" s="51"/>
      <c r="AK1308" s="51"/>
      <c r="AL1308" s="52"/>
      <c r="AM1308" s="52"/>
      <c r="AN1308" s="52"/>
      <c r="AO1308" s="52"/>
    </row>
    <row r="1309" spans="22:41" x14ac:dyDescent="0.3">
      <c r="V1309" s="51"/>
      <c r="W1309" s="51"/>
      <c r="X1309" s="51"/>
      <c r="Y1309" s="51"/>
      <c r="Z1309" s="51"/>
      <c r="AA1309" s="51"/>
      <c r="AB1309" s="51"/>
      <c r="AC1309" s="51"/>
      <c r="AD1309" s="51"/>
      <c r="AE1309" s="51"/>
      <c r="AF1309" s="51"/>
      <c r="AG1309" s="51"/>
      <c r="AH1309" s="51"/>
      <c r="AI1309" s="51"/>
      <c r="AJ1309" s="51"/>
      <c r="AK1309" s="51"/>
      <c r="AL1309" s="52"/>
      <c r="AM1309" s="52"/>
      <c r="AN1309" s="52"/>
      <c r="AO1309" s="52"/>
    </row>
    <row r="1310" spans="22:41" x14ac:dyDescent="0.3">
      <c r="V1310" s="51"/>
      <c r="W1310" s="51"/>
      <c r="X1310" s="51"/>
      <c r="Y1310" s="51"/>
      <c r="Z1310" s="51"/>
      <c r="AA1310" s="51"/>
      <c r="AB1310" s="51"/>
      <c r="AC1310" s="51"/>
      <c r="AD1310" s="51"/>
      <c r="AE1310" s="51"/>
      <c r="AF1310" s="51"/>
      <c r="AG1310" s="51"/>
      <c r="AH1310" s="51"/>
      <c r="AI1310" s="51"/>
      <c r="AJ1310" s="51"/>
      <c r="AK1310" s="51"/>
      <c r="AL1310" s="52"/>
      <c r="AM1310" s="52"/>
      <c r="AN1310" s="52"/>
      <c r="AO1310" s="52"/>
    </row>
    <row r="1311" spans="22:41" x14ac:dyDescent="0.3">
      <c r="V1311" s="51"/>
      <c r="W1311" s="51"/>
      <c r="X1311" s="51"/>
      <c r="Y1311" s="51"/>
      <c r="Z1311" s="51"/>
      <c r="AA1311" s="51"/>
      <c r="AB1311" s="51"/>
      <c r="AC1311" s="51"/>
      <c r="AD1311" s="51"/>
      <c r="AE1311" s="51"/>
      <c r="AF1311" s="51"/>
      <c r="AG1311" s="51"/>
      <c r="AH1311" s="51"/>
      <c r="AI1311" s="51"/>
      <c r="AJ1311" s="51"/>
      <c r="AK1311" s="51"/>
      <c r="AL1311" s="52"/>
      <c r="AM1311" s="52"/>
      <c r="AN1311" s="52"/>
      <c r="AO1311" s="52"/>
    </row>
    <row r="1312" spans="22:41" x14ac:dyDescent="0.3">
      <c r="V1312" s="51"/>
      <c r="W1312" s="51"/>
      <c r="X1312" s="51"/>
      <c r="Y1312" s="51"/>
      <c r="Z1312" s="51"/>
      <c r="AA1312" s="51"/>
      <c r="AB1312" s="51"/>
      <c r="AC1312" s="51"/>
      <c r="AD1312" s="51"/>
      <c r="AE1312" s="51"/>
      <c r="AF1312" s="51"/>
      <c r="AG1312" s="51"/>
      <c r="AH1312" s="51"/>
      <c r="AI1312" s="51"/>
      <c r="AJ1312" s="51"/>
      <c r="AK1312" s="51"/>
      <c r="AL1312" s="52"/>
      <c r="AM1312" s="52"/>
      <c r="AN1312" s="52"/>
      <c r="AO1312" s="52"/>
    </row>
    <row r="1313" spans="22:41" x14ac:dyDescent="0.3">
      <c r="V1313" s="51"/>
      <c r="W1313" s="51"/>
      <c r="X1313" s="51"/>
      <c r="Y1313" s="51"/>
      <c r="Z1313" s="51"/>
      <c r="AA1313" s="51"/>
      <c r="AB1313" s="51"/>
      <c r="AC1313" s="51"/>
      <c r="AD1313" s="51"/>
      <c r="AE1313" s="51"/>
      <c r="AF1313" s="51"/>
      <c r="AG1313" s="51"/>
      <c r="AH1313" s="51"/>
      <c r="AI1313" s="51"/>
      <c r="AJ1313" s="51"/>
      <c r="AK1313" s="51"/>
      <c r="AL1313" s="52"/>
      <c r="AM1313" s="52"/>
      <c r="AN1313" s="52"/>
      <c r="AO1313" s="52"/>
    </row>
    <row r="1314" spans="22:41" x14ac:dyDescent="0.3">
      <c r="V1314" s="51"/>
      <c r="W1314" s="51"/>
      <c r="X1314" s="51"/>
      <c r="Y1314" s="51"/>
      <c r="Z1314" s="51"/>
      <c r="AA1314" s="51"/>
      <c r="AB1314" s="51"/>
      <c r="AC1314" s="51"/>
      <c r="AD1314" s="51"/>
      <c r="AE1314" s="51"/>
      <c r="AF1314" s="51"/>
      <c r="AG1314" s="51"/>
      <c r="AH1314" s="51"/>
      <c r="AI1314" s="51"/>
      <c r="AJ1314" s="51"/>
      <c r="AK1314" s="51"/>
      <c r="AL1314" s="52"/>
      <c r="AM1314" s="52"/>
      <c r="AN1314" s="52"/>
      <c r="AO1314" s="52"/>
    </row>
    <row r="1315" spans="22:41" x14ac:dyDescent="0.3">
      <c r="V1315" s="51"/>
      <c r="W1315" s="51"/>
      <c r="X1315" s="51"/>
      <c r="Y1315" s="51"/>
      <c r="Z1315" s="51"/>
      <c r="AA1315" s="51"/>
      <c r="AB1315" s="51"/>
      <c r="AC1315" s="51"/>
      <c r="AD1315" s="51"/>
      <c r="AE1315" s="51"/>
      <c r="AF1315" s="51"/>
      <c r="AG1315" s="51"/>
      <c r="AH1315" s="51"/>
      <c r="AI1315" s="51"/>
      <c r="AJ1315" s="51"/>
      <c r="AK1315" s="51"/>
      <c r="AL1315" s="52"/>
      <c r="AM1315" s="52"/>
      <c r="AN1315" s="52"/>
      <c r="AO1315" s="52"/>
    </row>
    <row r="1316" spans="22:41" x14ac:dyDescent="0.3">
      <c r="V1316" s="51"/>
      <c r="W1316" s="51"/>
      <c r="X1316" s="51"/>
      <c r="Y1316" s="51"/>
      <c r="Z1316" s="51"/>
      <c r="AA1316" s="51"/>
      <c r="AB1316" s="51"/>
      <c r="AC1316" s="51"/>
      <c r="AD1316" s="51"/>
      <c r="AE1316" s="51"/>
      <c r="AF1316" s="51"/>
      <c r="AG1316" s="51"/>
      <c r="AH1316" s="51"/>
      <c r="AI1316" s="51"/>
      <c r="AJ1316" s="51"/>
      <c r="AK1316" s="51"/>
      <c r="AL1316" s="52"/>
      <c r="AM1316" s="52"/>
      <c r="AN1316" s="52"/>
      <c r="AO1316" s="52"/>
    </row>
    <row r="1317" spans="22:41" x14ac:dyDescent="0.3">
      <c r="V1317" s="51"/>
      <c r="W1317" s="51"/>
      <c r="X1317" s="51"/>
      <c r="Y1317" s="51"/>
      <c r="Z1317" s="51"/>
      <c r="AA1317" s="51"/>
      <c r="AB1317" s="51"/>
      <c r="AC1317" s="51"/>
      <c r="AD1317" s="51"/>
      <c r="AE1317" s="51"/>
      <c r="AF1317" s="51"/>
      <c r="AG1317" s="51"/>
      <c r="AH1317" s="51"/>
      <c r="AI1317" s="51"/>
      <c r="AJ1317" s="51"/>
      <c r="AK1317" s="51"/>
      <c r="AL1317" s="52"/>
      <c r="AM1317" s="52"/>
      <c r="AN1317" s="52"/>
      <c r="AO1317" s="52"/>
    </row>
    <row r="1318" spans="22:41" x14ac:dyDescent="0.3">
      <c r="V1318" s="51"/>
      <c r="W1318" s="51"/>
      <c r="X1318" s="51"/>
      <c r="Y1318" s="51"/>
      <c r="Z1318" s="51"/>
      <c r="AA1318" s="51"/>
      <c r="AB1318" s="51"/>
      <c r="AC1318" s="51"/>
      <c r="AD1318" s="51"/>
      <c r="AE1318" s="51"/>
      <c r="AF1318" s="51"/>
      <c r="AG1318" s="51"/>
      <c r="AH1318" s="51"/>
      <c r="AI1318" s="51"/>
      <c r="AJ1318" s="51"/>
      <c r="AK1318" s="51"/>
      <c r="AL1318" s="52"/>
      <c r="AM1318" s="52"/>
      <c r="AN1318" s="52"/>
      <c r="AO1318" s="52"/>
    </row>
    <row r="1319" spans="22:41" x14ac:dyDescent="0.3">
      <c r="V1319" s="51"/>
      <c r="W1319" s="51"/>
      <c r="X1319" s="51"/>
      <c r="Y1319" s="51"/>
      <c r="Z1319" s="51"/>
      <c r="AA1319" s="51"/>
      <c r="AB1319" s="51"/>
      <c r="AC1319" s="51"/>
      <c r="AD1319" s="51"/>
      <c r="AE1319" s="51"/>
      <c r="AF1319" s="51"/>
      <c r="AG1319" s="51"/>
      <c r="AH1319" s="51"/>
      <c r="AI1319" s="51"/>
      <c r="AJ1319" s="51"/>
      <c r="AK1319" s="51"/>
      <c r="AL1319" s="52"/>
      <c r="AM1319" s="52"/>
      <c r="AN1319" s="52"/>
      <c r="AO1319" s="52"/>
    </row>
    <row r="1320" spans="22:41" x14ac:dyDescent="0.3">
      <c r="V1320" s="51"/>
      <c r="W1320" s="51"/>
      <c r="X1320" s="51"/>
      <c r="Y1320" s="51"/>
      <c r="Z1320" s="51"/>
      <c r="AA1320" s="51"/>
      <c r="AB1320" s="51"/>
      <c r="AC1320" s="51"/>
      <c r="AD1320" s="51"/>
      <c r="AE1320" s="51"/>
      <c r="AF1320" s="51"/>
      <c r="AG1320" s="51"/>
      <c r="AH1320" s="51"/>
      <c r="AI1320" s="51"/>
      <c r="AJ1320" s="51"/>
      <c r="AK1320" s="51"/>
      <c r="AL1320" s="52"/>
      <c r="AM1320" s="52"/>
      <c r="AN1320" s="52"/>
      <c r="AO1320" s="52"/>
    </row>
    <row r="1321" spans="22:41" x14ac:dyDescent="0.3">
      <c r="V1321" s="51"/>
      <c r="W1321" s="51"/>
      <c r="X1321" s="51"/>
      <c r="Y1321" s="51"/>
      <c r="Z1321" s="51"/>
      <c r="AA1321" s="51"/>
      <c r="AB1321" s="51"/>
      <c r="AC1321" s="51"/>
      <c r="AD1321" s="51"/>
      <c r="AE1321" s="51"/>
      <c r="AF1321" s="51"/>
      <c r="AG1321" s="51"/>
      <c r="AH1321" s="51"/>
      <c r="AI1321" s="51"/>
      <c r="AJ1321" s="51"/>
      <c r="AK1321" s="51"/>
      <c r="AL1321" s="52"/>
      <c r="AM1321" s="52"/>
      <c r="AN1321" s="52"/>
      <c r="AO1321" s="52"/>
    </row>
    <row r="1322" spans="22:41" x14ac:dyDescent="0.3">
      <c r="V1322" s="51"/>
      <c r="W1322" s="51"/>
      <c r="X1322" s="51"/>
      <c r="Y1322" s="51"/>
      <c r="Z1322" s="51"/>
      <c r="AA1322" s="51"/>
      <c r="AB1322" s="51"/>
      <c r="AC1322" s="51"/>
      <c r="AD1322" s="51"/>
      <c r="AE1322" s="51"/>
      <c r="AF1322" s="51"/>
      <c r="AG1322" s="51"/>
      <c r="AH1322" s="51"/>
      <c r="AI1322" s="51"/>
      <c r="AJ1322" s="51"/>
      <c r="AK1322" s="51"/>
      <c r="AL1322" s="52"/>
      <c r="AM1322" s="52"/>
      <c r="AN1322" s="52"/>
      <c r="AO1322" s="52"/>
    </row>
    <row r="1323" spans="22:41" x14ac:dyDescent="0.3">
      <c r="V1323" s="51"/>
      <c r="W1323" s="51"/>
      <c r="X1323" s="51"/>
      <c r="Y1323" s="51"/>
      <c r="Z1323" s="51"/>
      <c r="AA1323" s="51"/>
      <c r="AB1323" s="51"/>
      <c r="AC1323" s="51"/>
      <c r="AD1323" s="51"/>
      <c r="AE1323" s="51"/>
      <c r="AF1323" s="51"/>
      <c r="AG1323" s="51"/>
      <c r="AH1323" s="51"/>
      <c r="AI1323" s="51"/>
      <c r="AJ1323" s="51"/>
      <c r="AK1323" s="51"/>
      <c r="AL1323" s="52"/>
      <c r="AM1323" s="52"/>
      <c r="AN1323" s="52"/>
      <c r="AO1323" s="52"/>
    </row>
    <row r="1324" spans="22:41" x14ac:dyDescent="0.3">
      <c r="V1324" s="51"/>
      <c r="W1324" s="51"/>
      <c r="X1324" s="51"/>
      <c r="Y1324" s="51"/>
      <c r="Z1324" s="51"/>
      <c r="AA1324" s="51"/>
      <c r="AB1324" s="51"/>
      <c r="AC1324" s="51"/>
      <c r="AD1324" s="51"/>
      <c r="AE1324" s="51"/>
      <c r="AF1324" s="51"/>
      <c r="AG1324" s="51"/>
      <c r="AH1324" s="51"/>
      <c r="AI1324" s="51"/>
      <c r="AJ1324" s="51"/>
      <c r="AK1324" s="51"/>
      <c r="AL1324" s="52"/>
      <c r="AM1324" s="52"/>
      <c r="AN1324" s="52"/>
      <c r="AO1324" s="52"/>
    </row>
    <row r="1325" spans="22:41" x14ac:dyDescent="0.3">
      <c r="V1325" s="51"/>
      <c r="W1325" s="51"/>
      <c r="X1325" s="51"/>
      <c r="Y1325" s="51"/>
      <c r="Z1325" s="51"/>
      <c r="AA1325" s="51"/>
      <c r="AB1325" s="51"/>
      <c r="AC1325" s="51"/>
      <c r="AD1325" s="51"/>
      <c r="AE1325" s="51"/>
      <c r="AF1325" s="51"/>
      <c r="AG1325" s="51"/>
      <c r="AH1325" s="51"/>
      <c r="AI1325" s="51"/>
      <c r="AJ1325" s="51"/>
      <c r="AK1325" s="51"/>
      <c r="AL1325" s="52"/>
      <c r="AM1325" s="52"/>
      <c r="AN1325" s="52"/>
      <c r="AO1325" s="52"/>
    </row>
    <row r="1326" spans="22:41" x14ac:dyDescent="0.3">
      <c r="V1326" s="51"/>
      <c r="W1326" s="51"/>
      <c r="X1326" s="51"/>
      <c r="Y1326" s="51"/>
      <c r="Z1326" s="51"/>
      <c r="AA1326" s="51"/>
      <c r="AB1326" s="51"/>
      <c r="AC1326" s="51"/>
      <c r="AD1326" s="51"/>
      <c r="AE1326" s="51"/>
      <c r="AF1326" s="51"/>
      <c r="AG1326" s="51"/>
      <c r="AH1326" s="51"/>
      <c r="AI1326" s="51"/>
      <c r="AJ1326" s="51"/>
      <c r="AK1326" s="51"/>
      <c r="AL1326" s="52"/>
      <c r="AM1326" s="52"/>
      <c r="AN1326" s="52"/>
      <c r="AO1326" s="52"/>
    </row>
    <row r="1327" spans="22:41" x14ac:dyDescent="0.3">
      <c r="V1327" s="51"/>
      <c r="W1327" s="51"/>
      <c r="X1327" s="51"/>
      <c r="Y1327" s="51"/>
      <c r="Z1327" s="51"/>
      <c r="AA1327" s="51"/>
      <c r="AB1327" s="51"/>
      <c r="AC1327" s="51"/>
      <c r="AD1327" s="51"/>
      <c r="AE1327" s="51"/>
      <c r="AF1327" s="51"/>
      <c r="AG1327" s="51"/>
      <c r="AH1327" s="51"/>
      <c r="AI1327" s="51"/>
      <c r="AJ1327" s="51"/>
      <c r="AK1327" s="51"/>
      <c r="AL1327" s="52"/>
      <c r="AM1327" s="52"/>
      <c r="AN1327" s="52"/>
      <c r="AO1327" s="52"/>
    </row>
    <row r="1328" spans="22:41" x14ac:dyDescent="0.3">
      <c r="V1328" s="51"/>
      <c r="W1328" s="51"/>
      <c r="X1328" s="51"/>
      <c r="Y1328" s="51"/>
      <c r="Z1328" s="51"/>
      <c r="AA1328" s="51"/>
      <c r="AB1328" s="51"/>
      <c r="AC1328" s="51"/>
      <c r="AD1328" s="51"/>
      <c r="AE1328" s="51"/>
      <c r="AF1328" s="51"/>
      <c r="AG1328" s="51"/>
      <c r="AH1328" s="51"/>
      <c r="AI1328" s="51"/>
      <c r="AJ1328" s="51"/>
      <c r="AK1328" s="51"/>
      <c r="AL1328" s="52"/>
      <c r="AM1328" s="52"/>
      <c r="AN1328" s="52"/>
      <c r="AO1328" s="52"/>
    </row>
    <row r="1329" spans="22:41" x14ac:dyDescent="0.3">
      <c r="V1329" s="51"/>
      <c r="W1329" s="51"/>
      <c r="X1329" s="51"/>
      <c r="Y1329" s="51"/>
      <c r="Z1329" s="51"/>
      <c r="AA1329" s="51"/>
      <c r="AB1329" s="51"/>
      <c r="AC1329" s="51"/>
      <c r="AD1329" s="51"/>
      <c r="AE1329" s="51"/>
      <c r="AF1329" s="51"/>
      <c r="AG1329" s="51"/>
      <c r="AH1329" s="51"/>
      <c r="AI1329" s="51"/>
      <c r="AJ1329" s="51"/>
      <c r="AK1329" s="51"/>
      <c r="AL1329" s="52"/>
      <c r="AM1329" s="52"/>
      <c r="AN1329" s="52"/>
      <c r="AO1329" s="52"/>
    </row>
    <row r="1330" spans="22:41" x14ac:dyDescent="0.3">
      <c r="V1330" s="51"/>
      <c r="W1330" s="51"/>
      <c r="X1330" s="51"/>
      <c r="Y1330" s="51"/>
      <c r="Z1330" s="51"/>
      <c r="AA1330" s="51"/>
      <c r="AB1330" s="51"/>
      <c r="AC1330" s="51"/>
      <c r="AD1330" s="51"/>
      <c r="AE1330" s="51"/>
      <c r="AF1330" s="51"/>
      <c r="AG1330" s="51"/>
      <c r="AH1330" s="51"/>
      <c r="AI1330" s="51"/>
      <c r="AJ1330" s="51"/>
      <c r="AK1330" s="51"/>
      <c r="AL1330" s="52"/>
      <c r="AM1330" s="52"/>
      <c r="AN1330" s="52"/>
      <c r="AO1330" s="52"/>
    </row>
    <row r="1331" spans="22:41" x14ac:dyDescent="0.3">
      <c r="V1331" s="51"/>
      <c r="W1331" s="51"/>
      <c r="X1331" s="51"/>
      <c r="Y1331" s="51"/>
      <c r="Z1331" s="51"/>
      <c r="AA1331" s="51"/>
      <c r="AB1331" s="51"/>
      <c r="AC1331" s="51"/>
      <c r="AD1331" s="51"/>
      <c r="AE1331" s="51"/>
      <c r="AF1331" s="51"/>
      <c r="AG1331" s="51"/>
      <c r="AH1331" s="51"/>
      <c r="AI1331" s="51"/>
      <c r="AJ1331" s="51"/>
      <c r="AK1331" s="51"/>
      <c r="AL1331" s="52"/>
      <c r="AM1331" s="52"/>
      <c r="AN1331" s="52"/>
      <c r="AO1331" s="52"/>
    </row>
    <row r="1332" spans="22:41" x14ac:dyDescent="0.3">
      <c r="V1332" s="51"/>
      <c r="W1332" s="51"/>
      <c r="X1332" s="51"/>
      <c r="Y1332" s="51"/>
      <c r="Z1332" s="51"/>
      <c r="AA1332" s="51"/>
      <c r="AB1332" s="51"/>
      <c r="AC1332" s="51"/>
      <c r="AD1332" s="51"/>
      <c r="AE1332" s="51"/>
      <c r="AF1332" s="51"/>
      <c r="AG1332" s="51"/>
      <c r="AH1332" s="51"/>
      <c r="AI1332" s="51"/>
      <c r="AJ1332" s="51"/>
      <c r="AK1332" s="51"/>
      <c r="AL1332" s="52"/>
      <c r="AM1332" s="52"/>
      <c r="AN1332" s="52"/>
      <c r="AO1332" s="52"/>
    </row>
    <row r="1333" spans="22:41" x14ac:dyDescent="0.3">
      <c r="V1333" s="51"/>
      <c r="W1333" s="51"/>
      <c r="X1333" s="51"/>
      <c r="Y1333" s="51"/>
      <c r="Z1333" s="51"/>
      <c r="AA1333" s="51"/>
      <c r="AB1333" s="51"/>
      <c r="AC1333" s="51"/>
      <c r="AD1333" s="51"/>
      <c r="AE1333" s="51"/>
      <c r="AF1333" s="51"/>
      <c r="AG1333" s="51"/>
      <c r="AH1333" s="51"/>
      <c r="AI1333" s="51"/>
      <c r="AJ1333" s="51"/>
      <c r="AK1333" s="51"/>
      <c r="AL1333" s="52"/>
      <c r="AM1333" s="52"/>
      <c r="AN1333" s="52"/>
      <c r="AO1333" s="52"/>
    </row>
    <row r="1334" spans="22:41" x14ac:dyDescent="0.3">
      <c r="V1334" s="51"/>
      <c r="W1334" s="51"/>
      <c r="X1334" s="51"/>
      <c r="Y1334" s="51"/>
      <c r="Z1334" s="51"/>
      <c r="AA1334" s="51"/>
      <c r="AB1334" s="51"/>
      <c r="AC1334" s="51"/>
      <c r="AD1334" s="51"/>
      <c r="AE1334" s="51"/>
      <c r="AF1334" s="51"/>
      <c r="AG1334" s="51"/>
      <c r="AH1334" s="51"/>
      <c r="AI1334" s="51"/>
      <c r="AJ1334" s="51"/>
      <c r="AK1334" s="51"/>
      <c r="AL1334" s="52"/>
      <c r="AM1334" s="52"/>
      <c r="AN1334" s="52"/>
      <c r="AO1334" s="52"/>
    </row>
    <row r="1335" spans="22:41" x14ac:dyDescent="0.3">
      <c r="V1335" s="51"/>
      <c r="W1335" s="51"/>
      <c r="X1335" s="51"/>
      <c r="Y1335" s="51"/>
      <c r="Z1335" s="51"/>
      <c r="AA1335" s="51"/>
      <c r="AB1335" s="51"/>
      <c r="AC1335" s="51"/>
      <c r="AD1335" s="51"/>
      <c r="AE1335" s="51"/>
      <c r="AF1335" s="51"/>
      <c r="AG1335" s="51"/>
      <c r="AH1335" s="51"/>
      <c r="AI1335" s="51"/>
      <c r="AJ1335" s="51"/>
      <c r="AK1335" s="51"/>
      <c r="AL1335" s="52"/>
      <c r="AM1335" s="52"/>
      <c r="AN1335" s="52"/>
      <c r="AO1335" s="52"/>
    </row>
    <row r="1336" spans="22:41" x14ac:dyDescent="0.3">
      <c r="V1336" s="51"/>
      <c r="W1336" s="51"/>
      <c r="X1336" s="51"/>
      <c r="Y1336" s="51"/>
      <c r="Z1336" s="51"/>
      <c r="AA1336" s="51"/>
      <c r="AB1336" s="51"/>
      <c r="AC1336" s="51"/>
      <c r="AD1336" s="51"/>
      <c r="AE1336" s="51"/>
      <c r="AF1336" s="51"/>
      <c r="AG1336" s="51"/>
      <c r="AH1336" s="51"/>
      <c r="AI1336" s="51"/>
      <c r="AJ1336" s="51"/>
      <c r="AK1336" s="51"/>
      <c r="AL1336" s="52"/>
      <c r="AM1336" s="52"/>
      <c r="AN1336" s="52"/>
      <c r="AO1336" s="52"/>
    </row>
    <row r="1337" spans="22:41" x14ac:dyDescent="0.3">
      <c r="V1337" s="51"/>
      <c r="W1337" s="51"/>
      <c r="X1337" s="51"/>
      <c r="Y1337" s="51"/>
      <c r="Z1337" s="51"/>
      <c r="AA1337" s="51"/>
      <c r="AB1337" s="51"/>
      <c r="AC1337" s="51"/>
      <c r="AD1337" s="51"/>
      <c r="AE1337" s="51"/>
      <c r="AF1337" s="51"/>
      <c r="AG1337" s="51"/>
      <c r="AH1337" s="51"/>
      <c r="AI1337" s="51"/>
      <c r="AJ1337" s="51"/>
      <c r="AK1337" s="51"/>
      <c r="AL1337" s="52"/>
      <c r="AM1337" s="52"/>
      <c r="AN1337" s="52"/>
      <c r="AO1337" s="52"/>
    </row>
    <row r="1338" spans="22:41" x14ac:dyDescent="0.3">
      <c r="V1338" s="51"/>
      <c r="W1338" s="51"/>
      <c r="X1338" s="51"/>
      <c r="Y1338" s="51"/>
      <c r="Z1338" s="51"/>
      <c r="AA1338" s="51"/>
      <c r="AB1338" s="51"/>
      <c r="AC1338" s="51"/>
      <c r="AD1338" s="51"/>
      <c r="AE1338" s="51"/>
      <c r="AF1338" s="51"/>
      <c r="AG1338" s="51"/>
      <c r="AH1338" s="51"/>
      <c r="AI1338" s="51"/>
      <c r="AJ1338" s="51"/>
      <c r="AK1338" s="51"/>
      <c r="AL1338" s="52"/>
      <c r="AM1338" s="52"/>
      <c r="AN1338" s="52"/>
      <c r="AO1338" s="52"/>
    </row>
    <row r="1339" spans="22:41" x14ac:dyDescent="0.3">
      <c r="V1339" s="51"/>
      <c r="W1339" s="51"/>
      <c r="X1339" s="51"/>
      <c r="Y1339" s="51"/>
      <c r="Z1339" s="51"/>
      <c r="AA1339" s="51"/>
      <c r="AB1339" s="51"/>
      <c r="AC1339" s="51"/>
      <c r="AD1339" s="51"/>
      <c r="AE1339" s="51"/>
      <c r="AF1339" s="51"/>
      <c r="AG1339" s="51"/>
      <c r="AH1339" s="51"/>
      <c r="AI1339" s="51"/>
      <c r="AJ1339" s="51"/>
      <c r="AK1339" s="51"/>
      <c r="AL1339" s="52"/>
      <c r="AM1339" s="52"/>
      <c r="AN1339" s="52"/>
      <c r="AO1339" s="52"/>
    </row>
    <row r="1340" spans="22:41" x14ac:dyDescent="0.3">
      <c r="V1340" s="51"/>
      <c r="W1340" s="51"/>
      <c r="X1340" s="51"/>
      <c r="Y1340" s="51"/>
      <c r="Z1340" s="51"/>
      <c r="AA1340" s="51"/>
      <c r="AB1340" s="51"/>
      <c r="AC1340" s="51"/>
      <c r="AD1340" s="51"/>
      <c r="AE1340" s="51"/>
      <c r="AF1340" s="51"/>
      <c r="AG1340" s="51"/>
      <c r="AH1340" s="51"/>
      <c r="AI1340" s="51"/>
      <c r="AJ1340" s="51"/>
      <c r="AK1340" s="51"/>
      <c r="AL1340" s="52"/>
      <c r="AM1340" s="52"/>
      <c r="AN1340" s="52"/>
      <c r="AO1340" s="52"/>
    </row>
    <row r="1341" spans="22:41" x14ac:dyDescent="0.3">
      <c r="V1341" s="51"/>
      <c r="W1341" s="51"/>
      <c r="X1341" s="51"/>
      <c r="Y1341" s="51"/>
      <c r="Z1341" s="51"/>
      <c r="AA1341" s="51"/>
      <c r="AB1341" s="51"/>
      <c r="AC1341" s="51"/>
      <c r="AD1341" s="51"/>
      <c r="AE1341" s="51"/>
      <c r="AF1341" s="51"/>
      <c r="AG1341" s="51"/>
      <c r="AH1341" s="51"/>
      <c r="AI1341" s="51"/>
      <c r="AJ1341" s="51"/>
      <c r="AK1341" s="51"/>
      <c r="AL1341" s="52"/>
      <c r="AM1341" s="52"/>
      <c r="AN1341" s="52"/>
      <c r="AO1341" s="52"/>
    </row>
    <row r="1342" spans="22:41" x14ac:dyDescent="0.3">
      <c r="V1342" s="51"/>
      <c r="W1342" s="51"/>
      <c r="X1342" s="51"/>
      <c r="Y1342" s="51"/>
      <c r="Z1342" s="51"/>
      <c r="AA1342" s="51"/>
      <c r="AB1342" s="51"/>
      <c r="AC1342" s="51"/>
      <c r="AD1342" s="51"/>
      <c r="AE1342" s="51"/>
      <c r="AF1342" s="51"/>
      <c r="AG1342" s="51"/>
      <c r="AH1342" s="51"/>
      <c r="AI1342" s="51"/>
      <c r="AJ1342" s="51"/>
      <c r="AK1342" s="51"/>
      <c r="AL1342" s="52"/>
      <c r="AM1342" s="52"/>
      <c r="AN1342" s="52"/>
      <c r="AO1342" s="52"/>
    </row>
    <row r="1343" spans="22:41" x14ac:dyDescent="0.3">
      <c r="V1343" s="51"/>
      <c r="W1343" s="51"/>
      <c r="X1343" s="51"/>
      <c r="Y1343" s="51"/>
      <c r="Z1343" s="51"/>
      <c r="AA1343" s="51"/>
      <c r="AB1343" s="51"/>
      <c r="AC1343" s="51"/>
      <c r="AD1343" s="51"/>
      <c r="AE1343" s="51"/>
      <c r="AF1343" s="51"/>
      <c r="AG1343" s="51"/>
      <c r="AH1343" s="51"/>
      <c r="AI1343" s="51"/>
      <c r="AJ1343" s="51"/>
      <c r="AK1343" s="51"/>
      <c r="AL1343" s="52"/>
      <c r="AM1343" s="52"/>
      <c r="AN1343" s="52"/>
      <c r="AO1343" s="52"/>
    </row>
    <row r="1344" spans="22:41" x14ac:dyDescent="0.3">
      <c r="V1344" s="51"/>
      <c r="W1344" s="51"/>
      <c r="X1344" s="51"/>
      <c r="Y1344" s="51"/>
      <c r="Z1344" s="51"/>
      <c r="AA1344" s="51"/>
      <c r="AB1344" s="51"/>
      <c r="AC1344" s="51"/>
      <c r="AD1344" s="51"/>
      <c r="AE1344" s="51"/>
      <c r="AF1344" s="51"/>
      <c r="AG1344" s="51"/>
      <c r="AH1344" s="51"/>
      <c r="AI1344" s="51"/>
      <c r="AJ1344" s="51"/>
      <c r="AK1344" s="51"/>
      <c r="AL1344" s="52"/>
      <c r="AM1344" s="52"/>
      <c r="AN1344" s="52"/>
      <c r="AO1344" s="52"/>
    </row>
    <row r="1345" spans="22:41" x14ac:dyDescent="0.3">
      <c r="V1345" s="51"/>
      <c r="W1345" s="51"/>
      <c r="X1345" s="51"/>
      <c r="Y1345" s="51"/>
      <c r="Z1345" s="51"/>
      <c r="AA1345" s="51"/>
      <c r="AB1345" s="51"/>
      <c r="AC1345" s="51"/>
      <c r="AD1345" s="51"/>
      <c r="AE1345" s="51"/>
      <c r="AF1345" s="51"/>
      <c r="AG1345" s="51"/>
      <c r="AH1345" s="51"/>
      <c r="AI1345" s="51"/>
      <c r="AJ1345" s="51"/>
      <c r="AK1345" s="51"/>
      <c r="AL1345" s="52"/>
      <c r="AM1345" s="52"/>
      <c r="AN1345" s="52"/>
      <c r="AO1345" s="52"/>
    </row>
    <row r="1346" spans="22:41" x14ac:dyDescent="0.3">
      <c r="V1346" s="51"/>
      <c r="W1346" s="51"/>
      <c r="X1346" s="51"/>
      <c r="Y1346" s="51"/>
      <c r="Z1346" s="51"/>
      <c r="AA1346" s="51"/>
      <c r="AB1346" s="51"/>
      <c r="AC1346" s="51"/>
      <c r="AD1346" s="51"/>
      <c r="AE1346" s="51"/>
      <c r="AF1346" s="51"/>
      <c r="AG1346" s="51"/>
      <c r="AH1346" s="51"/>
      <c r="AI1346" s="51"/>
      <c r="AJ1346" s="51"/>
      <c r="AK1346" s="51"/>
      <c r="AL1346" s="52"/>
      <c r="AM1346" s="52"/>
      <c r="AN1346" s="52"/>
      <c r="AO1346" s="52"/>
    </row>
    <row r="1347" spans="22:41" x14ac:dyDescent="0.3">
      <c r="V1347" s="51"/>
      <c r="W1347" s="51"/>
      <c r="X1347" s="51"/>
      <c r="Y1347" s="51"/>
      <c r="Z1347" s="51"/>
      <c r="AA1347" s="51"/>
      <c r="AB1347" s="51"/>
      <c r="AC1347" s="51"/>
      <c r="AD1347" s="51"/>
      <c r="AE1347" s="51"/>
      <c r="AF1347" s="51"/>
      <c r="AG1347" s="51"/>
      <c r="AH1347" s="51"/>
      <c r="AI1347" s="51"/>
      <c r="AJ1347" s="51"/>
      <c r="AK1347" s="51"/>
      <c r="AL1347" s="52"/>
      <c r="AM1347" s="52"/>
      <c r="AN1347" s="52"/>
      <c r="AO1347" s="52"/>
    </row>
    <row r="1348" spans="22:41" x14ac:dyDescent="0.3">
      <c r="V1348" s="51"/>
      <c r="W1348" s="51"/>
      <c r="X1348" s="51"/>
      <c r="Y1348" s="51"/>
      <c r="Z1348" s="51"/>
      <c r="AA1348" s="51"/>
      <c r="AB1348" s="51"/>
      <c r="AC1348" s="51"/>
      <c r="AD1348" s="51"/>
      <c r="AE1348" s="51"/>
      <c r="AF1348" s="51"/>
      <c r="AG1348" s="51"/>
      <c r="AH1348" s="51"/>
      <c r="AI1348" s="51"/>
      <c r="AJ1348" s="51"/>
      <c r="AK1348" s="51"/>
      <c r="AL1348" s="52"/>
      <c r="AM1348" s="52"/>
      <c r="AN1348" s="52"/>
      <c r="AO1348" s="52"/>
    </row>
    <row r="1349" spans="22:41" x14ac:dyDescent="0.3">
      <c r="V1349" s="51"/>
      <c r="W1349" s="51"/>
      <c r="X1349" s="51"/>
      <c r="Y1349" s="51"/>
      <c r="Z1349" s="51"/>
      <c r="AA1349" s="51"/>
      <c r="AB1349" s="51"/>
      <c r="AC1349" s="51"/>
      <c r="AD1349" s="51"/>
      <c r="AE1349" s="51"/>
      <c r="AF1349" s="51"/>
      <c r="AG1349" s="51"/>
      <c r="AH1349" s="51"/>
      <c r="AI1349" s="51"/>
      <c r="AJ1349" s="51"/>
      <c r="AK1349" s="51"/>
      <c r="AL1349" s="52"/>
      <c r="AM1349" s="52"/>
      <c r="AN1349" s="52"/>
      <c r="AO1349" s="52"/>
    </row>
    <row r="1350" spans="22:41" x14ac:dyDescent="0.3">
      <c r="V1350" s="51"/>
      <c r="W1350" s="51"/>
      <c r="X1350" s="51"/>
      <c r="Y1350" s="51"/>
      <c r="Z1350" s="51"/>
      <c r="AA1350" s="51"/>
      <c r="AB1350" s="51"/>
      <c r="AC1350" s="51"/>
      <c r="AD1350" s="51"/>
      <c r="AE1350" s="51"/>
      <c r="AF1350" s="51"/>
      <c r="AG1350" s="51"/>
      <c r="AH1350" s="51"/>
      <c r="AI1350" s="51"/>
      <c r="AJ1350" s="51"/>
      <c r="AK1350" s="51"/>
      <c r="AL1350" s="52"/>
      <c r="AM1350" s="52"/>
      <c r="AN1350" s="52"/>
      <c r="AO1350" s="52"/>
    </row>
    <row r="1351" spans="22:41" x14ac:dyDescent="0.3">
      <c r="V1351" s="51"/>
      <c r="W1351" s="51"/>
      <c r="X1351" s="51"/>
      <c r="Y1351" s="51"/>
      <c r="Z1351" s="51"/>
      <c r="AA1351" s="51"/>
      <c r="AB1351" s="51"/>
      <c r="AC1351" s="51"/>
      <c r="AD1351" s="51"/>
      <c r="AE1351" s="51"/>
      <c r="AF1351" s="51"/>
      <c r="AG1351" s="51"/>
      <c r="AH1351" s="51"/>
      <c r="AI1351" s="51"/>
      <c r="AJ1351" s="51"/>
      <c r="AK1351" s="51"/>
      <c r="AL1351" s="52"/>
      <c r="AM1351" s="52"/>
      <c r="AN1351" s="52"/>
      <c r="AO1351" s="52"/>
    </row>
    <row r="1352" spans="22:41" x14ac:dyDescent="0.3">
      <c r="V1352" s="51"/>
      <c r="W1352" s="51"/>
      <c r="X1352" s="51"/>
      <c r="Y1352" s="51"/>
      <c r="Z1352" s="51"/>
      <c r="AA1352" s="51"/>
      <c r="AB1352" s="51"/>
      <c r="AC1352" s="51"/>
      <c r="AD1352" s="51"/>
      <c r="AE1352" s="51"/>
      <c r="AF1352" s="51"/>
      <c r="AG1352" s="51"/>
      <c r="AH1352" s="51"/>
      <c r="AI1352" s="51"/>
      <c r="AJ1352" s="51"/>
      <c r="AK1352" s="51"/>
      <c r="AL1352" s="52"/>
      <c r="AM1352" s="52"/>
      <c r="AN1352" s="52"/>
      <c r="AO1352" s="52"/>
    </row>
    <row r="1353" spans="22:41" x14ac:dyDescent="0.3">
      <c r="V1353" s="51"/>
      <c r="W1353" s="51"/>
      <c r="X1353" s="51"/>
      <c r="Y1353" s="51"/>
      <c r="Z1353" s="51"/>
      <c r="AA1353" s="51"/>
      <c r="AB1353" s="51"/>
      <c r="AC1353" s="51"/>
      <c r="AD1353" s="51"/>
      <c r="AE1353" s="51"/>
      <c r="AF1353" s="51"/>
      <c r="AG1353" s="51"/>
      <c r="AH1353" s="51"/>
      <c r="AI1353" s="51"/>
      <c r="AJ1353" s="51"/>
      <c r="AK1353" s="51"/>
      <c r="AL1353" s="52"/>
      <c r="AM1353" s="52"/>
      <c r="AN1353" s="52"/>
      <c r="AO1353" s="52"/>
    </row>
    <row r="1354" spans="22:41" x14ac:dyDescent="0.3">
      <c r="V1354" s="51"/>
      <c r="W1354" s="51"/>
      <c r="X1354" s="51"/>
      <c r="Y1354" s="51"/>
      <c r="Z1354" s="51"/>
      <c r="AA1354" s="51"/>
      <c r="AB1354" s="51"/>
      <c r="AC1354" s="51"/>
      <c r="AD1354" s="51"/>
      <c r="AE1354" s="51"/>
      <c r="AF1354" s="51"/>
      <c r="AG1354" s="51"/>
      <c r="AH1354" s="51"/>
      <c r="AI1354" s="51"/>
      <c r="AJ1354" s="51"/>
      <c r="AK1354" s="51"/>
      <c r="AL1354" s="52"/>
      <c r="AM1354" s="52"/>
      <c r="AN1354" s="52"/>
      <c r="AO1354" s="52"/>
    </row>
    <row r="1355" spans="22:41" x14ac:dyDescent="0.3">
      <c r="V1355" s="51"/>
      <c r="W1355" s="51"/>
      <c r="X1355" s="51"/>
      <c r="Y1355" s="51"/>
      <c r="Z1355" s="51"/>
      <c r="AA1355" s="51"/>
      <c r="AB1355" s="51"/>
      <c r="AC1355" s="51"/>
      <c r="AD1355" s="51"/>
      <c r="AE1355" s="51"/>
      <c r="AF1355" s="51"/>
      <c r="AG1355" s="51"/>
      <c r="AH1355" s="51"/>
      <c r="AI1355" s="51"/>
      <c r="AJ1355" s="51"/>
      <c r="AK1355" s="51"/>
      <c r="AL1355" s="52"/>
      <c r="AM1355" s="52"/>
      <c r="AN1355" s="52"/>
      <c r="AO1355" s="52"/>
    </row>
    <row r="1356" spans="22:41" x14ac:dyDescent="0.3">
      <c r="V1356" s="51"/>
      <c r="W1356" s="51"/>
      <c r="X1356" s="51"/>
      <c r="Y1356" s="51"/>
      <c r="Z1356" s="51"/>
      <c r="AA1356" s="51"/>
      <c r="AB1356" s="51"/>
      <c r="AC1356" s="51"/>
      <c r="AD1356" s="51"/>
      <c r="AE1356" s="51"/>
      <c r="AF1356" s="51"/>
      <c r="AG1356" s="51"/>
      <c r="AH1356" s="51"/>
      <c r="AI1356" s="51"/>
      <c r="AJ1356" s="51"/>
      <c r="AK1356" s="51"/>
      <c r="AL1356" s="52"/>
      <c r="AM1356" s="52"/>
      <c r="AN1356" s="52"/>
      <c r="AO1356" s="52"/>
    </row>
    <row r="1357" spans="22:41" x14ac:dyDescent="0.3">
      <c r="V1357" s="51"/>
      <c r="W1357" s="51"/>
      <c r="X1357" s="51"/>
      <c r="Y1357" s="51"/>
      <c r="Z1357" s="51"/>
      <c r="AA1357" s="51"/>
      <c r="AB1357" s="51"/>
      <c r="AC1357" s="51"/>
      <c r="AD1357" s="51"/>
      <c r="AE1357" s="51"/>
      <c r="AF1357" s="51"/>
      <c r="AG1357" s="51"/>
      <c r="AH1357" s="51"/>
      <c r="AI1357" s="51"/>
      <c r="AJ1357" s="51"/>
      <c r="AK1357" s="51"/>
      <c r="AL1357" s="52"/>
      <c r="AM1357" s="52"/>
      <c r="AN1357" s="52"/>
      <c r="AO1357" s="52"/>
    </row>
    <row r="1358" spans="22:41" x14ac:dyDescent="0.3">
      <c r="V1358" s="51"/>
      <c r="W1358" s="51"/>
      <c r="X1358" s="51"/>
      <c r="Y1358" s="51"/>
      <c r="Z1358" s="51"/>
      <c r="AA1358" s="51"/>
      <c r="AB1358" s="51"/>
      <c r="AC1358" s="51"/>
      <c r="AD1358" s="51"/>
      <c r="AE1358" s="51"/>
      <c r="AF1358" s="51"/>
      <c r="AG1358" s="51"/>
      <c r="AH1358" s="51"/>
      <c r="AI1358" s="51"/>
      <c r="AJ1358" s="51"/>
      <c r="AK1358" s="51"/>
      <c r="AL1358" s="52"/>
      <c r="AM1358" s="52"/>
      <c r="AN1358" s="52"/>
      <c r="AO1358" s="52"/>
    </row>
    <row r="1359" spans="22:41" x14ac:dyDescent="0.3">
      <c r="V1359" s="51"/>
      <c r="W1359" s="51"/>
      <c r="X1359" s="51"/>
      <c r="Y1359" s="51"/>
      <c r="Z1359" s="51"/>
      <c r="AA1359" s="51"/>
      <c r="AB1359" s="51"/>
      <c r="AC1359" s="51"/>
      <c r="AD1359" s="51"/>
      <c r="AE1359" s="51"/>
      <c r="AF1359" s="51"/>
      <c r="AG1359" s="51"/>
      <c r="AH1359" s="51"/>
      <c r="AI1359" s="51"/>
      <c r="AJ1359" s="51"/>
      <c r="AK1359" s="51"/>
      <c r="AL1359" s="52"/>
      <c r="AM1359" s="52"/>
      <c r="AN1359" s="52"/>
      <c r="AO1359" s="52"/>
    </row>
    <row r="1360" spans="22:41" x14ac:dyDescent="0.3">
      <c r="V1360" s="51"/>
      <c r="W1360" s="51"/>
      <c r="X1360" s="51"/>
      <c r="Y1360" s="51"/>
      <c r="Z1360" s="51"/>
      <c r="AA1360" s="51"/>
      <c r="AB1360" s="51"/>
      <c r="AC1360" s="51"/>
      <c r="AD1360" s="51"/>
      <c r="AE1360" s="51"/>
      <c r="AF1360" s="51"/>
      <c r="AG1360" s="51"/>
      <c r="AH1360" s="51"/>
      <c r="AI1360" s="51"/>
      <c r="AJ1360" s="51"/>
      <c r="AK1360" s="51"/>
      <c r="AL1360" s="52"/>
      <c r="AM1360" s="52"/>
      <c r="AN1360" s="52"/>
      <c r="AO1360" s="52"/>
    </row>
    <row r="1361" spans="22:41" x14ac:dyDescent="0.3">
      <c r="V1361" s="51"/>
      <c r="W1361" s="51"/>
      <c r="X1361" s="51"/>
      <c r="Y1361" s="51"/>
      <c r="Z1361" s="51"/>
      <c r="AA1361" s="51"/>
      <c r="AB1361" s="51"/>
      <c r="AC1361" s="51"/>
      <c r="AD1361" s="51"/>
      <c r="AE1361" s="51"/>
      <c r="AF1361" s="51"/>
      <c r="AG1361" s="51"/>
      <c r="AH1361" s="51"/>
      <c r="AI1361" s="51"/>
      <c r="AJ1361" s="51"/>
      <c r="AK1361" s="51"/>
      <c r="AL1361" s="52"/>
      <c r="AM1361" s="52"/>
      <c r="AN1361" s="52"/>
      <c r="AO1361" s="52"/>
    </row>
    <row r="1362" spans="22:41" x14ac:dyDescent="0.3">
      <c r="V1362" s="51"/>
      <c r="W1362" s="51"/>
      <c r="X1362" s="51"/>
      <c r="Y1362" s="51"/>
      <c r="Z1362" s="51"/>
      <c r="AA1362" s="51"/>
      <c r="AB1362" s="51"/>
      <c r="AC1362" s="51"/>
      <c r="AD1362" s="51"/>
      <c r="AE1362" s="51"/>
      <c r="AF1362" s="51"/>
      <c r="AG1362" s="51"/>
      <c r="AH1362" s="51"/>
      <c r="AI1362" s="51"/>
      <c r="AJ1362" s="51"/>
      <c r="AK1362" s="51"/>
      <c r="AL1362" s="52"/>
      <c r="AM1362" s="52"/>
      <c r="AN1362" s="52"/>
      <c r="AO1362" s="52"/>
    </row>
    <row r="1363" spans="22:41" x14ac:dyDescent="0.3">
      <c r="V1363" s="51"/>
      <c r="W1363" s="51"/>
      <c r="X1363" s="51"/>
      <c r="Y1363" s="51"/>
      <c r="Z1363" s="51"/>
      <c r="AA1363" s="51"/>
      <c r="AB1363" s="51"/>
      <c r="AC1363" s="51"/>
      <c r="AD1363" s="51"/>
      <c r="AE1363" s="51"/>
      <c r="AF1363" s="51"/>
      <c r="AG1363" s="51"/>
      <c r="AH1363" s="51"/>
      <c r="AI1363" s="51"/>
      <c r="AJ1363" s="51"/>
      <c r="AK1363" s="51"/>
      <c r="AL1363" s="52"/>
      <c r="AM1363" s="52"/>
      <c r="AN1363" s="52"/>
      <c r="AO1363" s="52"/>
    </row>
    <row r="1364" spans="22:41" x14ac:dyDescent="0.3">
      <c r="V1364" s="51"/>
      <c r="W1364" s="51"/>
      <c r="X1364" s="51"/>
      <c r="Y1364" s="51"/>
      <c r="Z1364" s="51"/>
      <c r="AA1364" s="51"/>
      <c r="AB1364" s="51"/>
      <c r="AC1364" s="51"/>
      <c r="AD1364" s="51"/>
      <c r="AE1364" s="51"/>
      <c r="AF1364" s="51"/>
      <c r="AG1364" s="51"/>
      <c r="AH1364" s="51"/>
      <c r="AI1364" s="51"/>
      <c r="AJ1364" s="51"/>
      <c r="AK1364" s="51"/>
      <c r="AL1364" s="52"/>
      <c r="AM1364" s="52"/>
      <c r="AN1364" s="52"/>
      <c r="AO1364" s="52"/>
    </row>
    <row r="1365" spans="22:41" x14ac:dyDescent="0.3">
      <c r="V1365" s="51"/>
      <c r="W1365" s="51"/>
      <c r="X1365" s="51"/>
      <c r="Y1365" s="51"/>
      <c r="Z1365" s="51"/>
      <c r="AA1365" s="51"/>
      <c r="AB1365" s="51"/>
      <c r="AC1365" s="51"/>
      <c r="AD1365" s="51"/>
      <c r="AE1365" s="51"/>
      <c r="AF1365" s="51"/>
      <c r="AG1365" s="51"/>
      <c r="AH1365" s="51"/>
      <c r="AI1365" s="51"/>
      <c r="AJ1365" s="51"/>
      <c r="AK1365" s="51"/>
      <c r="AL1365" s="52"/>
      <c r="AM1365" s="52"/>
      <c r="AN1365" s="52"/>
      <c r="AO1365" s="52"/>
    </row>
    <row r="1366" spans="22:41" x14ac:dyDescent="0.3">
      <c r="V1366" s="51"/>
      <c r="W1366" s="51"/>
      <c r="X1366" s="51"/>
      <c r="Y1366" s="51"/>
      <c r="Z1366" s="51"/>
      <c r="AA1366" s="51"/>
      <c r="AB1366" s="51"/>
      <c r="AC1366" s="51"/>
      <c r="AD1366" s="51"/>
      <c r="AE1366" s="51"/>
      <c r="AF1366" s="51"/>
      <c r="AG1366" s="51"/>
      <c r="AH1366" s="51"/>
      <c r="AI1366" s="51"/>
      <c r="AJ1366" s="51"/>
      <c r="AK1366" s="51"/>
      <c r="AL1366" s="52"/>
      <c r="AM1366" s="52"/>
      <c r="AN1366" s="52"/>
      <c r="AO1366" s="52"/>
    </row>
    <row r="1367" spans="22:41" x14ac:dyDescent="0.3">
      <c r="V1367" s="51"/>
      <c r="W1367" s="51"/>
      <c r="X1367" s="51"/>
      <c r="Y1367" s="51"/>
      <c r="Z1367" s="51"/>
      <c r="AA1367" s="51"/>
      <c r="AB1367" s="51"/>
      <c r="AC1367" s="51"/>
      <c r="AD1367" s="51"/>
      <c r="AE1367" s="51"/>
      <c r="AF1367" s="51"/>
      <c r="AG1367" s="51"/>
      <c r="AH1367" s="51"/>
      <c r="AI1367" s="51"/>
      <c r="AJ1367" s="51"/>
      <c r="AK1367" s="51"/>
      <c r="AL1367" s="52"/>
      <c r="AM1367" s="52"/>
      <c r="AN1367" s="52"/>
      <c r="AO1367" s="52"/>
    </row>
    <row r="1368" spans="22:41" x14ac:dyDescent="0.3">
      <c r="V1368" s="51"/>
      <c r="W1368" s="51"/>
      <c r="X1368" s="51"/>
      <c r="Y1368" s="51"/>
      <c r="Z1368" s="51"/>
      <c r="AA1368" s="51"/>
      <c r="AB1368" s="51"/>
      <c r="AC1368" s="51"/>
      <c r="AD1368" s="51"/>
      <c r="AE1368" s="51"/>
      <c r="AF1368" s="51"/>
      <c r="AG1368" s="51"/>
      <c r="AH1368" s="51"/>
      <c r="AI1368" s="51"/>
      <c r="AJ1368" s="51"/>
      <c r="AK1368" s="51"/>
      <c r="AL1368" s="52"/>
      <c r="AM1368" s="52"/>
      <c r="AN1368" s="52"/>
      <c r="AO1368" s="52"/>
    </row>
    <row r="1369" spans="22:41" x14ac:dyDescent="0.3">
      <c r="V1369" s="51"/>
      <c r="W1369" s="51"/>
      <c r="X1369" s="51"/>
      <c r="Y1369" s="51"/>
      <c r="Z1369" s="51"/>
      <c r="AA1369" s="51"/>
      <c r="AB1369" s="51"/>
      <c r="AC1369" s="51"/>
      <c r="AD1369" s="51"/>
      <c r="AE1369" s="51"/>
      <c r="AF1369" s="51"/>
      <c r="AG1369" s="51"/>
      <c r="AH1369" s="51"/>
      <c r="AI1369" s="51"/>
      <c r="AJ1369" s="51"/>
      <c r="AK1369" s="51"/>
      <c r="AL1369" s="52"/>
      <c r="AM1369" s="52"/>
      <c r="AN1369" s="52"/>
      <c r="AO1369" s="52"/>
    </row>
    <row r="1370" spans="22:41" x14ac:dyDescent="0.3">
      <c r="V1370" s="51"/>
      <c r="W1370" s="51"/>
      <c r="X1370" s="51"/>
      <c r="Y1370" s="51"/>
      <c r="Z1370" s="51"/>
      <c r="AA1370" s="51"/>
      <c r="AB1370" s="51"/>
      <c r="AC1370" s="51"/>
      <c r="AD1370" s="51"/>
      <c r="AE1370" s="51"/>
      <c r="AF1370" s="51"/>
      <c r="AG1370" s="51"/>
      <c r="AH1370" s="51"/>
      <c r="AI1370" s="51"/>
      <c r="AJ1370" s="51"/>
      <c r="AK1370" s="51"/>
      <c r="AL1370" s="52"/>
      <c r="AM1370" s="52"/>
      <c r="AN1370" s="52"/>
      <c r="AO1370" s="52"/>
    </row>
    <row r="1371" spans="22:41" x14ac:dyDescent="0.3">
      <c r="V1371" s="51"/>
      <c r="W1371" s="51"/>
      <c r="X1371" s="51"/>
      <c r="Y1371" s="51"/>
      <c r="Z1371" s="51"/>
      <c r="AA1371" s="51"/>
      <c r="AB1371" s="51"/>
      <c r="AC1371" s="51"/>
      <c r="AD1371" s="51"/>
      <c r="AE1371" s="51"/>
      <c r="AF1371" s="51"/>
      <c r="AG1371" s="51"/>
      <c r="AH1371" s="51"/>
      <c r="AI1371" s="51"/>
      <c r="AJ1371" s="51"/>
      <c r="AK1371" s="51"/>
      <c r="AL1371" s="52"/>
      <c r="AM1371" s="52"/>
      <c r="AN1371" s="52"/>
      <c r="AO1371" s="52"/>
    </row>
    <row r="1372" spans="22:41" x14ac:dyDescent="0.3">
      <c r="V1372" s="51"/>
      <c r="W1372" s="51"/>
      <c r="X1372" s="51"/>
      <c r="Y1372" s="51"/>
      <c r="Z1372" s="51"/>
      <c r="AA1372" s="51"/>
      <c r="AB1372" s="51"/>
      <c r="AC1372" s="51"/>
      <c r="AD1372" s="51"/>
      <c r="AE1372" s="51"/>
      <c r="AF1372" s="51"/>
      <c r="AG1372" s="51"/>
      <c r="AH1372" s="51"/>
      <c r="AI1372" s="51"/>
      <c r="AJ1372" s="51"/>
      <c r="AK1372" s="51"/>
      <c r="AL1372" s="52"/>
      <c r="AM1372" s="52"/>
      <c r="AN1372" s="52"/>
      <c r="AO1372" s="52"/>
    </row>
    <row r="1373" spans="22:41" x14ac:dyDescent="0.3">
      <c r="V1373" s="51"/>
      <c r="W1373" s="51"/>
      <c r="X1373" s="51"/>
      <c r="Y1373" s="51"/>
      <c r="Z1373" s="51"/>
      <c r="AA1373" s="51"/>
      <c r="AB1373" s="51"/>
      <c r="AC1373" s="51"/>
      <c r="AD1373" s="51"/>
      <c r="AE1373" s="51"/>
      <c r="AF1373" s="51"/>
      <c r="AG1373" s="51"/>
      <c r="AH1373" s="51"/>
      <c r="AI1373" s="51"/>
      <c r="AJ1373" s="51"/>
      <c r="AK1373" s="51"/>
      <c r="AL1373" s="52"/>
      <c r="AM1373" s="52"/>
      <c r="AN1373" s="52"/>
      <c r="AO1373" s="52"/>
    </row>
    <row r="1374" spans="22:41" x14ac:dyDescent="0.3">
      <c r="V1374" s="51"/>
      <c r="W1374" s="51"/>
      <c r="X1374" s="51"/>
      <c r="Y1374" s="51"/>
      <c r="Z1374" s="51"/>
      <c r="AA1374" s="51"/>
      <c r="AB1374" s="51"/>
      <c r="AC1374" s="51"/>
      <c r="AD1374" s="51"/>
      <c r="AE1374" s="51"/>
      <c r="AF1374" s="51"/>
      <c r="AG1374" s="51"/>
      <c r="AH1374" s="51"/>
      <c r="AI1374" s="51"/>
      <c r="AJ1374" s="51"/>
      <c r="AK1374" s="51"/>
      <c r="AL1374" s="52"/>
      <c r="AM1374" s="52"/>
      <c r="AN1374" s="52"/>
      <c r="AO1374" s="52"/>
    </row>
    <row r="1375" spans="22:41" x14ac:dyDescent="0.3">
      <c r="V1375" s="51"/>
      <c r="W1375" s="51"/>
      <c r="X1375" s="51"/>
      <c r="Y1375" s="51"/>
      <c r="Z1375" s="51"/>
      <c r="AA1375" s="51"/>
      <c r="AB1375" s="51"/>
      <c r="AC1375" s="51"/>
      <c r="AD1375" s="51"/>
      <c r="AE1375" s="51"/>
      <c r="AF1375" s="51"/>
      <c r="AG1375" s="51"/>
      <c r="AH1375" s="51"/>
      <c r="AI1375" s="51"/>
      <c r="AJ1375" s="51"/>
      <c r="AK1375" s="51"/>
      <c r="AL1375" s="52"/>
      <c r="AM1375" s="52"/>
      <c r="AN1375" s="52"/>
      <c r="AO1375" s="52"/>
    </row>
    <row r="1376" spans="22:41" x14ac:dyDescent="0.3">
      <c r="V1376" s="51"/>
      <c r="W1376" s="51"/>
      <c r="X1376" s="51"/>
      <c r="Y1376" s="51"/>
      <c r="Z1376" s="51"/>
      <c r="AA1376" s="51"/>
      <c r="AB1376" s="51"/>
      <c r="AC1376" s="51"/>
      <c r="AD1376" s="51"/>
      <c r="AE1376" s="51"/>
      <c r="AF1376" s="51"/>
      <c r="AG1376" s="51"/>
      <c r="AH1376" s="51"/>
      <c r="AI1376" s="51"/>
      <c r="AJ1376" s="51"/>
      <c r="AK1376" s="51"/>
      <c r="AL1376" s="52"/>
      <c r="AM1376" s="52"/>
      <c r="AN1376" s="52"/>
      <c r="AO1376" s="52"/>
    </row>
    <row r="1377" spans="22:41" x14ac:dyDescent="0.3">
      <c r="V1377" s="51"/>
      <c r="W1377" s="51"/>
      <c r="X1377" s="51"/>
      <c r="Y1377" s="51"/>
      <c r="Z1377" s="51"/>
      <c r="AA1377" s="51"/>
      <c r="AB1377" s="51"/>
      <c r="AC1377" s="51"/>
      <c r="AD1377" s="51"/>
      <c r="AE1377" s="51"/>
      <c r="AF1377" s="51"/>
      <c r="AG1377" s="51"/>
      <c r="AH1377" s="51"/>
      <c r="AI1377" s="51"/>
      <c r="AJ1377" s="51"/>
      <c r="AK1377" s="51"/>
      <c r="AL1377" s="52"/>
      <c r="AM1377" s="52"/>
      <c r="AN1377" s="52"/>
      <c r="AO1377" s="52"/>
    </row>
    <row r="1378" spans="22:41" x14ac:dyDescent="0.3">
      <c r="V1378" s="51"/>
      <c r="W1378" s="51"/>
      <c r="X1378" s="51"/>
      <c r="Y1378" s="51"/>
      <c r="Z1378" s="51"/>
      <c r="AA1378" s="51"/>
      <c r="AB1378" s="51"/>
      <c r="AC1378" s="51"/>
      <c r="AD1378" s="51"/>
      <c r="AE1378" s="51"/>
      <c r="AF1378" s="51"/>
      <c r="AG1378" s="51"/>
      <c r="AH1378" s="51"/>
      <c r="AI1378" s="51"/>
      <c r="AJ1378" s="51"/>
      <c r="AK1378" s="51"/>
      <c r="AL1378" s="52"/>
      <c r="AM1378" s="52"/>
      <c r="AN1378" s="52"/>
      <c r="AO1378" s="52"/>
    </row>
    <row r="1379" spans="22:41" x14ac:dyDescent="0.3">
      <c r="V1379" s="51"/>
      <c r="W1379" s="51"/>
      <c r="X1379" s="51"/>
      <c r="Y1379" s="51"/>
      <c r="Z1379" s="51"/>
      <c r="AA1379" s="51"/>
      <c r="AB1379" s="51"/>
      <c r="AC1379" s="51"/>
      <c r="AD1379" s="51"/>
      <c r="AE1379" s="51"/>
      <c r="AF1379" s="51"/>
      <c r="AG1379" s="51"/>
      <c r="AH1379" s="51"/>
      <c r="AI1379" s="51"/>
      <c r="AJ1379" s="51"/>
      <c r="AK1379" s="51"/>
      <c r="AL1379" s="52"/>
      <c r="AM1379" s="52"/>
      <c r="AN1379" s="52"/>
      <c r="AO1379" s="52"/>
    </row>
    <row r="1380" spans="22:41" x14ac:dyDescent="0.3">
      <c r="V1380" s="51"/>
      <c r="W1380" s="51"/>
      <c r="X1380" s="51"/>
      <c r="Y1380" s="51"/>
      <c r="Z1380" s="51"/>
      <c r="AA1380" s="51"/>
      <c r="AB1380" s="51"/>
      <c r="AC1380" s="51"/>
      <c r="AD1380" s="51"/>
      <c r="AE1380" s="51"/>
      <c r="AF1380" s="51"/>
      <c r="AG1380" s="51"/>
      <c r="AH1380" s="51"/>
      <c r="AI1380" s="51"/>
      <c r="AJ1380" s="51"/>
      <c r="AK1380" s="51"/>
      <c r="AL1380" s="52"/>
      <c r="AM1380" s="52"/>
      <c r="AN1380" s="52"/>
      <c r="AO1380" s="52"/>
    </row>
    <row r="1381" spans="22:41" x14ac:dyDescent="0.3">
      <c r="V1381" s="51"/>
      <c r="W1381" s="51"/>
      <c r="X1381" s="51"/>
      <c r="Y1381" s="51"/>
      <c r="Z1381" s="51"/>
      <c r="AA1381" s="51"/>
      <c r="AB1381" s="51"/>
      <c r="AC1381" s="51"/>
      <c r="AD1381" s="51"/>
      <c r="AE1381" s="51"/>
      <c r="AF1381" s="51"/>
      <c r="AG1381" s="51"/>
      <c r="AH1381" s="51"/>
      <c r="AI1381" s="51"/>
      <c r="AJ1381" s="51"/>
      <c r="AK1381" s="51"/>
      <c r="AL1381" s="52"/>
      <c r="AM1381" s="52"/>
      <c r="AN1381" s="52"/>
      <c r="AO1381" s="52"/>
    </row>
    <row r="1382" spans="22:41" x14ac:dyDescent="0.3">
      <c r="V1382" s="51"/>
      <c r="W1382" s="51"/>
      <c r="X1382" s="51"/>
      <c r="Y1382" s="51"/>
      <c r="Z1382" s="51"/>
      <c r="AA1382" s="51"/>
      <c r="AB1382" s="51"/>
      <c r="AC1382" s="51"/>
      <c r="AD1382" s="51"/>
      <c r="AE1382" s="51"/>
      <c r="AF1382" s="51"/>
      <c r="AG1382" s="51"/>
      <c r="AH1382" s="51"/>
      <c r="AI1382" s="51"/>
      <c r="AJ1382" s="51"/>
      <c r="AK1382" s="51"/>
      <c r="AL1382" s="52"/>
      <c r="AM1382" s="52"/>
      <c r="AN1382" s="52"/>
      <c r="AO1382" s="52"/>
    </row>
    <row r="1383" spans="22:41" x14ac:dyDescent="0.3">
      <c r="V1383" s="51"/>
      <c r="W1383" s="51"/>
      <c r="X1383" s="51"/>
      <c r="Y1383" s="51"/>
      <c r="Z1383" s="51"/>
      <c r="AA1383" s="51"/>
      <c r="AB1383" s="51"/>
      <c r="AC1383" s="51"/>
      <c r="AD1383" s="51"/>
      <c r="AE1383" s="51"/>
      <c r="AF1383" s="51"/>
      <c r="AG1383" s="51"/>
      <c r="AH1383" s="51"/>
      <c r="AI1383" s="51"/>
      <c r="AJ1383" s="51"/>
      <c r="AK1383" s="51"/>
      <c r="AL1383" s="52"/>
      <c r="AM1383" s="52"/>
      <c r="AN1383" s="52"/>
      <c r="AO1383" s="52"/>
    </row>
    <row r="1384" spans="22:41" x14ac:dyDescent="0.3">
      <c r="V1384" s="51"/>
      <c r="W1384" s="51"/>
      <c r="X1384" s="51"/>
      <c r="Y1384" s="51"/>
      <c r="Z1384" s="51"/>
      <c r="AA1384" s="51"/>
      <c r="AB1384" s="51"/>
      <c r="AC1384" s="51"/>
      <c r="AD1384" s="51"/>
      <c r="AE1384" s="51"/>
      <c r="AF1384" s="51"/>
      <c r="AG1384" s="51"/>
      <c r="AH1384" s="51"/>
      <c r="AI1384" s="51"/>
      <c r="AJ1384" s="51"/>
      <c r="AK1384" s="51"/>
      <c r="AL1384" s="52"/>
      <c r="AM1384" s="52"/>
      <c r="AN1384" s="52"/>
      <c r="AO1384" s="52"/>
    </row>
    <row r="1385" spans="22:41" x14ac:dyDescent="0.3">
      <c r="V1385" s="51"/>
      <c r="W1385" s="51"/>
      <c r="X1385" s="51"/>
      <c r="Y1385" s="51"/>
      <c r="Z1385" s="51"/>
      <c r="AA1385" s="51"/>
      <c r="AB1385" s="51"/>
      <c r="AC1385" s="51"/>
      <c r="AD1385" s="51"/>
      <c r="AE1385" s="51"/>
      <c r="AF1385" s="51"/>
      <c r="AG1385" s="51"/>
      <c r="AH1385" s="51"/>
      <c r="AI1385" s="51"/>
      <c r="AJ1385" s="51"/>
      <c r="AK1385" s="51"/>
      <c r="AL1385" s="52"/>
      <c r="AM1385" s="52"/>
      <c r="AN1385" s="52"/>
      <c r="AO1385" s="52"/>
    </row>
    <row r="1386" spans="22:41" x14ac:dyDescent="0.3">
      <c r="V1386" s="51"/>
      <c r="W1386" s="51"/>
      <c r="X1386" s="51"/>
      <c r="Y1386" s="51"/>
      <c r="Z1386" s="51"/>
      <c r="AA1386" s="51"/>
      <c r="AB1386" s="51"/>
      <c r="AC1386" s="51"/>
      <c r="AD1386" s="51"/>
      <c r="AE1386" s="51"/>
      <c r="AF1386" s="51"/>
      <c r="AG1386" s="51"/>
      <c r="AH1386" s="51"/>
      <c r="AI1386" s="51"/>
      <c r="AJ1386" s="51"/>
      <c r="AK1386" s="51"/>
      <c r="AL1386" s="52"/>
      <c r="AM1386" s="52"/>
      <c r="AN1386" s="52"/>
      <c r="AO1386" s="52"/>
    </row>
    <row r="1387" spans="22:41" x14ac:dyDescent="0.3">
      <c r="V1387" s="51"/>
      <c r="W1387" s="51"/>
      <c r="X1387" s="51"/>
      <c r="Y1387" s="51"/>
      <c r="Z1387" s="51"/>
      <c r="AA1387" s="51"/>
      <c r="AB1387" s="51"/>
      <c r="AC1387" s="51"/>
      <c r="AD1387" s="51"/>
      <c r="AE1387" s="51"/>
      <c r="AF1387" s="51"/>
      <c r="AG1387" s="51"/>
      <c r="AH1387" s="51"/>
      <c r="AI1387" s="51"/>
      <c r="AJ1387" s="51"/>
      <c r="AK1387" s="51"/>
      <c r="AL1387" s="52"/>
      <c r="AM1387" s="52"/>
      <c r="AN1387" s="52"/>
      <c r="AO1387" s="52"/>
    </row>
    <row r="1388" spans="22:41" x14ac:dyDescent="0.3">
      <c r="V1388" s="51"/>
      <c r="W1388" s="51"/>
      <c r="X1388" s="51"/>
      <c r="Y1388" s="51"/>
      <c r="Z1388" s="51"/>
      <c r="AA1388" s="51"/>
      <c r="AB1388" s="51"/>
      <c r="AC1388" s="51"/>
      <c r="AD1388" s="51"/>
      <c r="AE1388" s="51"/>
      <c r="AF1388" s="51"/>
      <c r="AG1388" s="51"/>
      <c r="AH1388" s="51"/>
      <c r="AI1388" s="51"/>
      <c r="AJ1388" s="51"/>
      <c r="AK1388" s="51"/>
      <c r="AL1388" s="52"/>
      <c r="AM1388" s="52"/>
      <c r="AN1388" s="52"/>
      <c r="AO1388" s="52"/>
    </row>
    <row r="1389" spans="22:41" x14ac:dyDescent="0.3">
      <c r="V1389" s="51"/>
      <c r="W1389" s="51"/>
      <c r="X1389" s="51"/>
      <c r="Y1389" s="51"/>
      <c r="Z1389" s="51"/>
      <c r="AA1389" s="51"/>
      <c r="AB1389" s="51"/>
      <c r="AC1389" s="51"/>
      <c r="AD1389" s="51"/>
      <c r="AE1389" s="51"/>
      <c r="AF1389" s="51"/>
      <c r="AG1389" s="51"/>
      <c r="AH1389" s="51"/>
      <c r="AI1389" s="51"/>
      <c r="AJ1389" s="51"/>
      <c r="AK1389" s="51"/>
      <c r="AL1389" s="52"/>
      <c r="AM1389" s="52"/>
      <c r="AN1389" s="52"/>
      <c r="AO1389" s="52"/>
    </row>
    <row r="1390" spans="22:41" x14ac:dyDescent="0.3">
      <c r="V1390" s="51"/>
      <c r="W1390" s="51"/>
      <c r="X1390" s="51"/>
      <c r="Y1390" s="51"/>
      <c r="Z1390" s="51"/>
      <c r="AA1390" s="51"/>
      <c r="AB1390" s="51"/>
      <c r="AC1390" s="51"/>
      <c r="AD1390" s="51"/>
      <c r="AE1390" s="51"/>
      <c r="AF1390" s="51"/>
      <c r="AG1390" s="51"/>
      <c r="AH1390" s="51"/>
      <c r="AI1390" s="51"/>
      <c r="AJ1390" s="51"/>
      <c r="AK1390" s="51"/>
      <c r="AL1390" s="52"/>
      <c r="AM1390" s="52"/>
      <c r="AN1390" s="52"/>
      <c r="AO1390" s="52"/>
    </row>
    <row r="1391" spans="22:41" x14ac:dyDescent="0.3">
      <c r="V1391" s="51"/>
      <c r="W1391" s="51"/>
      <c r="X1391" s="51"/>
      <c r="Y1391" s="51"/>
      <c r="Z1391" s="51"/>
      <c r="AA1391" s="51"/>
      <c r="AB1391" s="51"/>
      <c r="AC1391" s="51"/>
      <c r="AD1391" s="51"/>
      <c r="AE1391" s="51"/>
      <c r="AF1391" s="51"/>
      <c r="AG1391" s="51"/>
      <c r="AH1391" s="51"/>
      <c r="AI1391" s="51"/>
      <c r="AJ1391" s="51"/>
      <c r="AK1391" s="51"/>
      <c r="AL1391" s="52"/>
      <c r="AM1391" s="52"/>
      <c r="AN1391" s="52"/>
      <c r="AO1391" s="52"/>
    </row>
    <row r="1392" spans="22:41" x14ac:dyDescent="0.3">
      <c r="V1392" s="51"/>
      <c r="W1392" s="51"/>
      <c r="X1392" s="51"/>
      <c r="Y1392" s="51"/>
      <c r="Z1392" s="51"/>
      <c r="AA1392" s="51"/>
      <c r="AB1392" s="51"/>
      <c r="AC1392" s="51"/>
      <c r="AD1392" s="51"/>
      <c r="AE1392" s="51"/>
      <c r="AF1392" s="51"/>
      <c r="AG1392" s="51"/>
      <c r="AH1392" s="51"/>
      <c r="AI1392" s="51"/>
      <c r="AJ1392" s="51"/>
      <c r="AK1392" s="51"/>
      <c r="AL1392" s="52"/>
      <c r="AM1392" s="52"/>
      <c r="AN1392" s="52"/>
      <c r="AO1392" s="52"/>
    </row>
    <row r="1393" spans="22:41" x14ac:dyDescent="0.3">
      <c r="V1393" s="51"/>
      <c r="W1393" s="51"/>
      <c r="X1393" s="51"/>
      <c r="Y1393" s="51"/>
      <c r="Z1393" s="51"/>
      <c r="AA1393" s="51"/>
      <c r="AB1393" s="51"/>
      <c r="AC1393" s="51"/>
      <c r="AD1393" s="51"/>
      <c r="AE1393" s="51"/>
      <c r="AF1393" s="51"/>
      <c r="AG1393" s="51"/>
      <c r="AH1393" s="51"/>
      <c r="AI1393" s="51"/>
      <c r="AJ1393" s="51"/>
      <c r="AK1393" s="51"/>
      <c r="AL1393" s="52"/>
      <c r="AM1393" s="52"/>
      <c r="AN1393" s="52"/>
      <c r="AO1393" s="52"/>
    </row>
    <row r="1394" spans="22:41" x14ac:dyDescent="0.3">
      <c r="V1394" s="51"/>
      <c r="W1394" s="51"/>
      <c r="X1394" s="51"/>
      <c r="Y1394" s="51"/>
      <c r="Z1394" s="51"/>
      <c r="AA1394" s="51"/>
      <c r="AB1394" s="51"/>
      <c r="AC1394" s="51"/>
      <c r="AD1394" s="51"/>
      <c r="AE1394" s="51"/>
      <c r="AF1394" s="51"/>
      <c r="AG1394" s="51"/>
      <c r="AH1394" s="51"/>
      <c r="AI1394" s="51"/>
      <c r="AJ1394" s="51"/>
      <c r="AK1394" s="51"/>
      <c r="AL1394" s="52"/>
      <c r="AM1394" s="52"/>
      <c r="AN1394" s="52"/>
      <c r="AO1394" s="52"/>
    </row>
    <row r="1395" spans="22:41" x14ac:dyDescent="0.3">
      <c r="V1395" s="51"/>
      <c r="W1395" s="51"/>
      <c r="X1395" s="51"/>
      <c r="Y1395" s="51"/>
      <c r="Z1395" s="51"/>
      <c r="AA1395" s="51"/>
      <c r="AB1395" s="51"/>
      <c r="AC1395" s="51"/>
      <c r="AD1395" s="51"/>
      <c r="AE1395" s="51"/>
      <c r="AF1395" s="51"/>
      <c r="AG1395" s="51"/>
      <c r="AH1395" s="51"/>
      <c r="AI1395" s="51"/>
      <c r="AJ1395" s="51"/>
      <c r="AK1395" s="51"/>
      <c r="AL1395" s="52"/>
      <c r="AM1395" s="52"/>
      <c r="AN1395" s="52"/>
      <c r="AO1395" s="52"/>
    </row>
    <row r="1396" spans="22:41" x14ac:dyDescent="0.3">
      <c r="V1396" s="51"/>
      <c r="W1396" s="51"/>
      <c r="X1396" s="51"/>
      <c r="Y1396" s="51"/>
      <c r="Z1396" s="51"/>
      <c r="AA1396" s="51"/>
      <c r="AB1396" s="51"/>
      <c r="AC1396" s="51"/>
      <c r="AD1396" s="51"/>
      <c r="AE1396" s="51"/>
      <c r="AF1396" s="51"/>
      <c r="AG1396" s="51"/>
      <c r="AH1396" s="51"/>
      <c r="AI1396" s="51"/>
      <c r="AJ1396" s="51"/>
      <c r="AK1396" s="51"/>
      <c r="AL1396" s="52"/>
      <c r="AM1396" s="52"/>
      <c r="AN1396" s="52"/>
      <c r="AO1396" s="52"/>
    </row>
    <row r="1397" spans="22:41" x14ac:dyDescent="0.3">
      <c r="V1397" s="51"/>
      <c r="W1397" s="51"/>
      <c r="X1397" s="51"/>
      <c r="Y1397" s="51"/>
      <c r="Z1397" s="51"/>
      <c r="AA1397" s="51"/>
      <c r="AB1397" s="51"/>
      <c r="AC1397" s="51"/>
      <c r="AD1397" s="51"/>
      <c r="AE1397" s="51"/>
      <c r="AF1397" s="51"/>
      <c r="AG1397" s="51"/>
      <c r="AH1397" s="51"/>
      <c r="AI1397" s="51"/>
      <c r="AJ1397" s="51"/>
      <c r="AK1397" s="51"/>
      <c r="AL1397" s="52"/>
      <c r="AM1397" s="52"/>
      <c r="AN1397" s="52"/>
      <c r="AO1397" s="52"/>
    </row>
    <row r="1398" spans="22:41" x14ac:dyDescent="0.3">
      <c r="V1398" s="51"/>
      <c r="W1398" s="51"/>
      <c r="X1398" s="51"/>
      <c r="Y1398" s="51"/>
      <c r="Z1398" s="51"/>
      <c r="AA1398" s="51"/>
      <c r="AB1398" s="51"/>
      <c r="AC1398" s="51"/>
      <c r="AD1398" s="51"/>
      <c r="AE1398" s="51"/>
      <c r="AF1398" s="51"/>
      <c r="AG1398" s="51"/>
      <c r="AH1398" s="51"/>
      <c r="AI1398" s="51"/>
      <c r="AJ1398" s="51"/>
      <c r="AK1398" s="51"/>
      <c r="AL1398" s="52"/>
      <c r="AM1398" s="52"/>
      <c r="AN1398" s="52"/>
      <c r="AO1398" s="52"/>
    </row>
    <row r="1399" spans="22:41" x14ac:dyDescent="0.3">
      <c r="V1399" s="51"/>
      <c r="W1399" s="51"/>
      <c r="X1399" s="51"/>
      <c r="Y1399" s="51"/>
      <c r="Z1399" s="51"/>
      <c r="AA1399" s="51"/>
      <c r="AB1399" s="51"/>
      <c r="AC1399" s="51"/>
      <c r="AD1399" s="51"/>
      <c r="AE1399" s="51"/>
      <c r="AF1399" s="51"/>
      <c r="AG1399" s="51"/>
      <c r="AH1399" s="51"/>
      <c r="AI1399" s="51"/>
      <c r="AJ1399" s="51"/>
      <c r="AK1399" s="51"/>
      <c r="AL1399" s="52"/>
      <c r="AM1399" s="52"/>
      <c r="AN1399" s="52"/>
      <c r="AO1399" s="52"/>
    </row>
    <row r="1400" spans="22:41" x14ac:dyDescent="0.3">
      <c r="V1400" s="51"/>
      <c r="W1400" s="51"/>
      <c r="X1400" s="51"/>
      <c r="Y1400" s="51"/>
      <c r="Z1400" s="51"/>
      <c r="AA1400" s="51"/>
      <c r="AB1400" s="51"/>
      <c r="AC1400" s="51"/>
      <c r="AD1400" s="51"/>
      <c r="AE1400" s="51"/>
      <c r="AF1400" s="51"/>
      <c r="AG1400" s="51"/>
      <c r="AH1400" s="51"/>
      <c r="AI1400" s="51"/>
      <c r="AJ1400" s="51"/>
      <c r="AK1400" s="51"/>
      <c r="AL1400" s="52"/>
      <c r="AM1400" s="52"/>
      <c r="AN1400" s="52"/>
      <c r="AO1400" s="52"/>
    </row>
    <row r="1401" spans="22:41" x14ac:dyDescent="0.3">
      <c r="V1401" s="51"/>
      <c r="W1401" s="51"/>
      <c r="X1401" s="51"/>
      <c r="Y1401" s="51"/>
      <c r="Z1401" s="51"/>
      <c r="AA1401" s="51"/>
      <c r="AB1401" s="51"/>
      <c r="AC1401" s="51"/>
      <c r="AD1401" s="51"/>
      <c r="AE1401" s="51"/>
      <c r="AF1401" s="51"/>
      <c r="AG1401" s="51"/>
      <c r="AH1401" s="51"/>
      <c r="AI1401" s="51"/>
      <c r="AJ1401" s="51"/>
      <c r="AK1401" s="51"/>
      <c r="AL1401" s="52"/>
      <c r="AM1401" s="52"/>
      <c r="AN1401" s="52"/>
      <c r="AO1401" s="52"/>
    </row>
    <row r="1402" spans="22:41" x14ac:dyDescent="0.3">
      <c r="V1402" s="51"/>
      <c r="W1402" s="51"/>
      <c r="X1402" s="51"/>
      <c r="Y1402" s="51"/>
      <c r="Z1402" s="51"/>
      <c r="AA1402" s="51"/>
      <c r="AB1402" s="51"/>
      <c r="AC1402" s="51"/>
      <c r="AD1402" s="51"/>
      <c r="AE1402" s="51"/>
      <c r="AF1402" s="51"/>
      <c r="AG1402" s="51"/>
      <c r="AH1402" s="51"/>
      <c r="AI1402" s="51"/>
      <c r="AJ1402" s="51"/>
      <c r="AK1402" s="51"/>
      <c r="AL1402" s="52"/>
      <c r="AM1402" s="52"/>
      <c r="AN1402" s="52"/>
      <c r="AO1402" s="52"/>
    </row>
    <row r="1403" spans="22:41" x14ac:dyDescent="0.3">
      <c r="V1403" s="51"/>
      <c r="W1403" s="51"/>
      <c r="X1403" s="51"/>
      <c r="Y1403" s="51"/>
      <c r="Z1403" s="51"/>
      <c r="AA1403" s="51"/>
      <c r="AB1403" s="51"/>
      <c r="AC1403" s="51"/>
      <c r="AD1403" s="51"/>
      <c r="AE1403" s="51"/>
      <c r="AF1403" s="51"/>
      <c r="AG1403" s="51"/>
      <c r="AH1403" s="51"/>
      <c r="AI1403" s="51"/>
      <c r="AJ1403" s="51"/>
      <c r="AK1403" s="51"/>
      <c r="AL1403" s="52"/>
      <c r="AM1403" s="52"/>
      <c r="AN1403" s="52"/>
      <c r="AO1403" s="52"/>
    </row>
    <row r="1404" spans="22:41" x14ac:dyDescent="0.3">
      <c r="V1404" s="51"/>
      <c r="W1404" s="51"/>
      <c r="X1404" s="51"/>
      <c r="Y1404" s="51"/>
      <c r="Z1404" s="51"/>
      <c r="AA1404" s="51"/>
      <c r="AB1404" s="51"/>
      <c r="AC1404" s="51"/>
      <c r="AD1404" s="51"/>
      <c r="AE1404" s="51"/>
      <c r="AF1404" s="51"/>
      <c r="AG1404" s="51"/>
      <c r="AH1404" s="51"/>
      <c r="AI1404" s="51"/>
      <c r="AJ1404" s="51"/>
      <c r="AK1404" s="51"/>
      <c r="AL1404" s="52"/>
      <c r="AM1404" s="52"/>
      <c r="AN1404" s="52"/>
      <c r="AO1404" s="52"/>
    </row>
    <row r="1405" spans="22:41" x14ac:dyDescent="0.3">
      <c r="V1405" s="51"/>
      <c r="W1405" s="51"/>
      <c r="X1405" s="51"/>
      <c r="Y1405" s="51"/>
      <c r="Z1405" s="51"/>
      <c r="AA1405" s="51"/>
      <c r="AB1405" s="51"/>
      <c r="AC1405" s="51"/>
      <c r="AD1405" s="51"/>
      <c r="AE1405" s="51"/>
      <c r="AF1405" s="51"/>
      <c r="AG1405" s="51"/>
      <c r="AH1405" s="51"/>
      <c r="AI1405" s="51"/>
      <c r="AJ1405" s="51"/>
      <c r="AK1405" s="51"/>
      <c r="AL1405" s="52"/>
      <c r="AM1405" s="52"/>
      <c r="AN1405" s="52"/>
      <c r="AO1405" s="52"/>
    </row>
    <row r="1406" spans="22:41" x14ac:dyDescent="0.3">
      <c r="V1406" s="51"/>
      <c r="W1406" s="51"/>
      <c r="X1406" s="51"/>
      <c r="Y1406" s="51"/>
      <c r="Z1406" s="51"/>
      <c r="AA1406" s="51"/>
      <c r="AB1406" s="51"/>
      <c r="AC1406" s="51"/>
      <c r="AD1406" s="51"/>
      <c r="AE1406" s="51"/>
      <c r="AF1406" s="51"/>
      <c r="AG1406" s="51"/>
      <c r="AH1406" s="51"/>
      <c r="AI1406" s="51"/>
      <c r="AJ1406" s="51"/>
      <c r="AK1406" s="51"/>
      <c r="AL1406" s="52"/>
      <c r="AM1406" s="52"/>
      <c r="AN1406" s="52"/>
      <c r="AO1406" s="52"/>
    </row>
    <row r="1407" spans="22:41" x14ac:dyDescent="0.3">
      <c r="V1407" s="51"/>
      <c r="W1407" s="51"/>
      <c r="X1407" s="51"/>
      <c r="Y1407" s="51"/>
      <c r="Z1407" s="51"/>
      <c r="AA1407" s="51"/>
      <c r="AB1407" s="51"/>
      <c r="AC1407" s="51"/>
      <c r="AD1407" s="51"/>
      <c r="AE1407" s="51"/>
      <c r="AF1407" s="51"/>
      <c r="AG1407" s="51"/>
      <c r="AH1407" s="51"/>
      <c r="AI1407" s="51"/>
      <c r="AJ1407" s="51"/>
      <c r="AK1407" s="51"/>
      <c r="AL1407" s="52"/>
      <c r="AM1407" s="52"/>
      <c r="AN1407" s="52"/>
      <c r="AO1407" s="52"/>
    </row>
    <row r="1408" spans="22:41" x14ac:dyDescent="0.3">
      <c r="V1408" s="51"/>
      <c r="W1408" s="51"/>
      <c r="X1408" s="51"/>
      <c r="Y1408" s="51"/>
      <c r="Z1408" s="51"/>
      <c r="AA1408" s="51"/>
      <c r="AB1408" s="51"/>
      <c r="AC1408" s="51"/>
      <c r="AD1408" s="51"/>
      <c r="AE1408" s="51"/>
      <c r="AF1408" s="51"/>
      <c r="AG1408" s="51"/>
      <c r="AH1408" s="51"/>
      <c r="AI1408" s="51"/>
      <c r="AJ1408" s="51"/>
      <c r="AK1408" s="51"/>
      <c r="AL1408" s="52"/>
      <c r="AM1408" s="52"/>
      <c r="AN1408" s="52"/>
      <c r="AO1408" s="52"/>
    </row>
    <row r="1409" spans="22:41" x14ac:dyDescent="0.3">
      <c r="V1409" s="51"/>
      <c r="W1409" s="51"/>
      <c r="X1409" s="51"/>
      <c r="Y1409" s="51"/>
      <c r="Z1409" s="51"/>
      <c r="AA1409" s="51"/>
      <c r="AB1409" s="51"/>
      <c r="AC1409" s="51"/>
      <c r="AD1409" s="51"/>
      <c r="AE1409" s="51"/>
      <c r="AF1409" s="51"/>
      <c r="AG1409" s="51"/>
      <c r="AH1409" s="51"/>
      <c r="AI1409" s="51"/>
      <c r="AJ1409" s="51"/>
      <c r="AK1409" s="51"/>
      <c r="AL1409" s="52"/>
      <c r="AM1409" s="52"/>
      <c r="AN1409" s="52"/>
      <c r="AO1409" s="52"/>
    </row>
    <row r="1410" spans="22:41" x14ac:dyDescent="0.3">
      <c r="V1410" s="51"/>
      <c r="W1410" s="51"/>
      <c r="X1410" s="51"/>
      <c r="Y1410" s="51"/>
      <c r="Z1410" s="51"/>
      <c r="AA1410" s="51"/>
      <c r="AB1410" s="51"/>
      <c r="AC1410" s="51"/>
      <c r="AD1410" s="51"/>
      <c r="AE1410" s="51"/>
      <c r="AF1410" s="51"/>
      <c r="AG1410" s="51"/>
      <c r="AH1410" s="51"/>
      <c r="AI1410" s="51"/>
      <c r="AJ1410" s="51"/>
      <c r="AK1410" s="51"/>
      <c r="AL1410" s="52"/>
      <c r="AM1410" s="52"/>
      <c r="AN1410" s="52"/>
      <c r="AO1410" s="52"/>
    </row>
    <row r="1411" spans="22:41" x14ac:dyDescent="0.3">
      <c r="V1411" s="51"/>
      <c r="W1411" s="51"/>
      <c r="X1411" s="51"/>
      <c r="Y1411" s="51"/>
      <c r="Z1411" s="51"/>
      <c r="AA1411" s="51"/>
      <c r="AB1411" s="51"/>
      <c r="AC1411" s="51"/>
      <c r="AD1411" s="51"/>
      <c r="AE1411" s="51"/>
      <c r="AF1411" s="51"/>
      <c r="AG1411" s="51"/>
      <c r="AH1411" s="51"/>
      <c r="AI1411" s="51"/>
      <c r="AJ1411" s="51"/>
      <c r="AK1411" s="51"/>
      <c r="AL1411" s="52"/>
      <c r="AM1411" s="52"/>
      <c r="AN1411" s="52"/>
      <c r="AO1411" s="52"/>
    </row>
    <row r="1412" spans="22:41" x14ac:dyDescent="0.3">
      <c r="V1412" s="51"/>
      <c r="W1412" s="51"/>
      <c r="X1412" s="51"/>
      <c r="Y1412" s="51"/>
      <c r="Z1412" s="51"/>
      <c r="AA1412" s="51"/>
      <c r="AB1412" s="51"/>
      <c r="AC1412" s="51"/>
      <c r="AD1412" s="51"/>
      <c r="AE1412" s="51"/>
      <c r="AF1412" s="51"/>
      <c r="AG1412" s="51"/>
      <c r="AH1412" s="51"/>
      <c r="AI1412" s="51"/>
      <c r="AJ1412" s="51"/>
      <c r="AK1412" s="51"/>
      <c r="AL1412" s="52"/>
      <c r="AM1412" s="52"/>
      <c r="AN1412" s="52"/>
      <c r="AO1412" s="52"/>
    </row>
    <row r="1413" spans="22:41" x14ac:dyDescent="0.3">
      <c r="V1413" s="51"/>
      <c r="W1413" s="51"/>
      <c r="X1413" s="51"/>
      <c r="Y1413" s="51"/>
      <c r="Z1413" s="51"/>
      <c r="AA1413" s="51"/>
      <c r="AB1413" s="51"/>
      <c r="AC1413" s="51"/>
      <c r="AD1413" s="51"/>
      <c r="AE1413" s="51"/>
      <c r="AF1413" s="51"/>
      <c r="AG1413" s="51"/>
      <c r="AH1413" s="51"/>
      <c r="AI1413" s="51"/>
      <c r="AJ1413" s="51"/>
      <c r="AK1413" s="51"/>
      <c r="AL1413" s="52"/>
      <c r="AM1413" s="52"/>
      <c r="AN1413" s="52"/>
      <c r="AO1413" s="52"/>
    </row>
    <row r="1414" spans="22:41" x14ac:dyDescent="0.3">
      <c r="V1414" s="51"/>
      <c r="W1414" s="51"/>
      <c r="X1414" s="51"/>
      <c r="Y1414" s="51"/>
      <c r="Z1414" s="51"/>
      <c r="AA1414" s="51"/>
      <c r="AB1414" s="51"/>
      <c r="AC1414" s="51"/>
      <c r="AD1414" s="51"/>
      <c r="AE1414" s="51"/>
      <c r="AF1414" s="51"/>
      <c r="AG1414" s="51"/>
      <c r="AH1414" s="51"/>
      <c r="AI1414" s="51"/>
      <c r="AJ1414" s="51"/>
      <c r="AK1414" s="51"/>
      <c r="AL1414" s="52"/>
      <c r="AM1414" s="52"/>
      <c r="AN1414" s="52"/>
      <c r="AO1414" s="52"/>
    </row>
    <row r="1415" spans="22:41" x14ac:dyDescent="0.3">
      <c r="V1415" s="51"/>
      <c r="W1415" s="51"/>
      <c r="X1415" s="51"/>
      <c r="Y1415" s="51"/>
      <c r="Z1415" s="51"/>
      <c r="AA1415" s="51"/>
      <c r="AB1415" s="51"/>
      <c r="AC1415" s="51"/>
      <c r="AD1415" s="51"/>
      <c r="AE1415" s="51"/>
      <c r="AF1415" s="51"/>
      <c r="AG1415" s="51"/>
      <c r="AH1415" s="51"/>
      <c r="AI1415" s="51"/>
      <c r="AJ1415" s="51"/>
      <c r="AK1415" s="51"/>
      <c r="AL1415" s="52"/>
      <c r="AM1415" s="52"/>
      <c r="AN1415" s="52"/>
      <c r="AO1415" s="52"/>
    </row>
    <row r="1416" spans="22:41" x14ac:dyDescent="0.3">
      <c r="V1416" s="51"/>
      <c r="W1416" s="51"/>
      <c r="X1416" s="51"/>
      <c r="Y1416" s="51"/>
      <c r="Z1416" s="51"/>
      <c r="AA1416" s="51"/>
      <c r="AB1416" s="51"/>
      <c r="AC1416" s="51"/>
      <c r="AD1416" s="51"/>
      <c r="AE1416" s="51"/>
      <c r="AF1416" s="51"/>
      <c r="AG1416" s="51"/>
      <c r="AH1416" s="51"/>
      <c r="AI1416" s="51"/>
      <c r="AJ1416" s="51"/>
      <c r="AK1416" s="51"/>
      <c r="AL1416" s="52"/>
      <c r="AM1416" s="52"/>
      <c r="AN1416" s="52"/>
      <c r="AO1416" s="52"/>
    </row>
    <row r="1417" spans="22:41" x14ac:dyDescent="0.3">
      <c r="V1417" s="51"/>
      <c r="W1417" s="51"/>
      <c r="X1417" s="51"/>
      <c r="Y1417" s="51"/>
      <c r="Z1417" s="51"/>
      <c r="AA1417" s="51"/>
      <c r="AB1417" s="51"/>
      <c r="AC1417" s="51"/>
      <c r="AD1417" s="51"/>
      <c r="AE1417" s="51"/>
      <c r="AF1417" s="51"/>
      <c r="AG1417" s="51"/>
      <c r="AH1417" s="51"/>
      <c r="AI1417" s="51"/>
      <c r="AJ1417" s="51"/>
      <c r="AK1417" s="51"/>
      <c r="AL1417" s="52"/>
      <c r="AM1417" s="52"/>
      <c r="AN1417" s="52"/>
      <c r="AO1417" s="52"/>
    </row>
    <row r="1418" spans="22:41" x14ac:dyDescent="0.3">
      <c r="V1418" s="51"/>
      <c r="W1418" s="51"/>
      <c r="X1418" s="51"/>
      <c r="Y1418" s="51"/>
      <c r="Z1418" s="51"/>
      <c r="AA1418" s="51"/>
      <c r="AB1418" s="51"/>
      <c r="AC1418" s="51"/>
      <c r="AD1418" s="51"/>
      <c r="AE1418" s="51"/>
      <c r="AF1418" s="51"/>
      <c r="AG1418" s="51"/>
      <c r="AH1418" s="51"/>
      <c r="AI1418" s="51"/>
      <c r="AJ1418" s="51"/>
      <c r="AK1418" s="51"/>
      <c r="AL1418" s="52"/>
      <c r="AM1418" s="52"/>
      <c r="AN1418" s="52"/>
      <c r="AO1418" s="52"/>
    </row>
    <row r="1419" spans="22:41" x14ac:dyDescent="0.3">
      <c r="V1419" s="51"/>
      <c r="W1419" s="51"/>
      <c r="X1419" s="51"/>
      <c r="Y1419" s="51"/>
      <c r="Z1419" s="51"/>
      <c r="AA1419" s="51"/>
      <c r="AB1419" s="51"/>
      <c r="AC1419" s="51"/>
      <c r="AD1419" s="51"/>
      <c r="AE1419" s="51"/>
      <c r="AF1419" s="51"/>
      <c r="AG1419" s="51"/>
      <c r="AH1419" s="51"/>
      <c r="AI1419" s="51"/>
      <c r="AJ1419" s="51"/>
      <c r="AK1419" s="51"/>
      <c r="AL1419" s="52"/>
      <c r="AM1419" s="52"/>
      <c r="AN1419" s="52"/>
      <c r="AO1419" s="52"/>
    </row>
    <row r="1420" spans="22:41" x14ac:dyDescent="0.3">
      <c r="V1420" s="51"/>
      <c r="W1420" s="51"/>
      <c r="X1420" s="51"/>
      <c r="Y1420" s="51"/>
      <c r="Z1420" s="51"/>
      <c r="AA1420" s="51"/>
      <c r="AB1420" s="51"/>
      <c r="AC1420" s="51"/>
      <c r="AD1420" s="51"/>
      <c r="AE1420" s="51"/>
      <c r="AF1420" s="51"/>
      <c r="AG1420" s="51"/>
      <c r="AH1420" s="51"/>
      <c r="AI1420" s="51"/>
      <c r="AJ1420" s="51"/>
      <c r="AK1420" s="51"/>
      <c r="AL1420" s="52"/>
      <c r="AM1420" s="52"/>
      <c r="AN1420" s="52"/>
      <c r="AO1420" s="52"/>
    </row>
    <row r="1421" spans="22:41" x14ac:dyDescent="0.3">
      <c r="V1421" s="51"/>
      <c r="W1421" s="51"/>
      <c r="X1421" s="51"/>
      <c r="Y1421" s="51"/>
      <c r="Z1421" s="51"/>
      <c r="AA1421" s="51"/>
      <c r="AB1421" s="51"/>
      <c r="AC1421" s="51"/>
      <c r="AD1421" s="51"/>
      <c r="AE1421" s="51"/>
      <c r="AF1421" s="51"/>
      <c r="AG1421" s="51"/>
      <c r="AH1421" s="51"/>
      <c r="AI1421" s="51"/>
      <c r="AJ1421" s="51"/>
      <c r="AK1421" s="51"/>
      <c r="AL1421" s="52"/>
      <c r="AM1421" s="52"/>
      <c r="AN1421" s="52"/>
      <c r="AO1421" s="52"/>
    </row>
    <row r="1422" spans="22:41" x14ac:dyDescent="0.3">
      <c r="V1422" s="51"/>
      <c r="W1422" s="51"/>
      <c r="X1422" s="51"/>
      <c r="Y1422" s="51"/>
      <c r="Z1422" s="51"/>
      <c r="AA1422" s="51"/>
      <c r="AB1422" s="51"/>
      <c r="AC1422" s="51"/>
      <c r="AD1422" s="51"/>
      <c r="AE1422" s="51"/>
      <c r="AF1422" s="51"/>
      <c r="AG1422" s="51"/>
      <c r="AH1422" s="51"/>
      <c r="AI1422" s="51"/>
      <c r="AJ1422" s="51"/>
      <c r="AK1422" s="51"/>
      <c r="AL1422" s="52"/>
      <c r="AM1422" s="52"/>
      <c r="AN1422" s="52"/>
      <c r="AO1422" s="52"/>
    </row>
    <row r="1423" spans="22:41" x14ac:dyDescent="0.3">
      <c r="V1423" s="51"/>
      <c r="W1423" s="51"/>
      <c r="X1423" s="51"/>
      <c r="Y1423" s="51"/>
      <c r="Z1423" s="51"/>
      <c r="AA1423" s="51"/>
      <c r="AB1423" s="51"/>
      <c r="AC1423" s="51"/>
      <c r="AD1423" s="51"/>
      <c r="AE1423" s="51"/>
      <c r="AF1423" s="51"/>
      <c r="AG1423" s="51"/>
      <c r="AH1423" s="51"/>
      <c r="AI1423" s="51"/>
      <c r="AJ1423" s="51"/>
      <c r="AK1423" s="51"/>
      <c r="AL1423" s="52"/>
      <c r="AM1423" s="52"/>
      <c r="AN1423" s="52"/>
      <c r="AO1423" s="52"/>
    </row>
    <row r="1424" spans="22:41" x14ac:dyDescent="0.3">
      <c r="V1424" s="51"/>
      <c r="W1424" s="51"/>
      <c r="X1424" s="51"/>
      <c r="Y1424" s="51"/>
      <c r="Z1424" s="51"/>
      <c r="AA1424" s="51"/>
      <c r="AB1424" s="51"/>
      <c r="AC1424" s="51"/>
      <c r="AD1424" s="51"/>
      <c r="AE1424" s="51"/>
      <c r="AF1424" s="51"/>
      <c r="AG1424" s="51"/>
      <c r="AH1424" s="51"/>
      <c r="AI1424" s="51"/>
      <c r="AJ1424" s="51"/>
      <c r="AK1424" s="51"/>
      <c r="AL1424" s="52"/>
      <c r="AM1424" s="52"/>
      <c r="AN1424" s="52"/>
      <c r="AO1424" s="52"/>
    </row>
    <row r="1425" spans="22:41" x14ac:dyDescent="0.3">
      <c r="V1425" s="51"/>
      <c r="W1425" s="51"/>
      <c r="X1425" s="51"/>
      <c r="Y1425" s="51"/>
      <c r="Z1425" s="51"/>
      <c r="AA1425" s="51"/>
      <c r="AB1425" s="51"/>
      <c r="AC1425" s="51"/>
      <c r="AD1425" s="51"/>
      <c r="AE1425" s="51"/>
      <c r="AF1425" s="51"/>
      <c r="AG1425" s="51"/>
      <c r="AH1425" s="51"/>
      <c r="AI1425" s="51"/>
      <c r="AJ1425" s="51"/>
      <c r="AK1425" s="51"/>
      <c r="AL1425" s="52"/>
      <c r="AM1425" s="52"/>
      <c r="AN1425" s="52"/>
      <c r="AO1425" s="52"/>
    </row>
    <row r="1426" spans="22:41" x14ac:dyDescent="0.3">
      <c r="V1426" s="51"/>
      <c r="W1426" s="51"/>
      <c r="X1426" s="51"/>
      <c r="Y1426" s="51"/>
      <c r="Z1426" s="51"/>
      <c r="AA1426" s="51"/>
      <c r="AB1426" s="51"/>
      <c r="AC1426" s="51"/>
      <c r="AD1426" s="51"/>
      <c r="AE1426" s="51"/>
      <c r="AF1426" s="51"/>
      <c r="AG1426" s="51"/>
      <c r="AH1426" s="51"/>
      <c r="AI1426" s="51"/>
      <c r="AJ1426" s="51"/>
      <c r="AK1426" s="51"/>
      <c r="AL1426" s="52"/>
      <c r="AM1426" s="52"/>
      <c r="AN1426" s="52"/>
      <c r="AO1426" s="52"/>
    </row>
    <row r="1427" spans="22:41" x14ac:dyDescent="0.3">
      <c r="V1427" s="51"/>
      <c r="W1427" s="51"/>
      <c r="X1427" s="51"/>
      <c r="Y1427" s="51"/>
      <c r="Z1427" s="51"/>
      <c r="AA1427" s="51"/>
      <c r="AB1427" s="51"/>
      <c r="AC1427" s="51"/>
      <c r="AD1427" s="51"/>
      <c r="AE1427" s="51"/>
      <c r="AF1427" s="51"/>
      <c r="AG1427" s="51"/>
      <c r="AH1427" s="51"/>
      <c r="AI1427" s="51"/>
      <c r="AJ1427" s="51"/>
      <c r="AK1427" s="51"/>
      <c r="AL1427" s="52"/>
      <c r="AM1427" s="52"/>
      <c r="AN1427" s="52"/>
      <c r="AO1427" s="52"/>
    </row>
    <row r="1428" spans="22:41" x14ac:dyDescent="0.3">
      <c r="V1428" s="51"/>
      <c r="W1428" s="51"/>
      <c r="X1428" s="51"/>
      <c r="Y1428" s="51"/>
      <c r="Z1428" s="51"/>
      <c r="AA1428" s="51"/>
      <c r="AB1428" s="51"/>
      <c r="AC1428" s="51"/>
      <c r="AD1428" s="51"/>
      <c r="AE1428" s="51"/>
      <c r="AF1428" s="51"/>
      <c r="AG1428" s="51"/>
      <c r="AH1428" s="51"/>
      <c r="AI1428" s="51"/>
      <c r="AJ1428" s="51"/>
      <c r="AK1428" s="51"/>
      <c r="AL1428" s="52"/>
      <c r="AM1428" s="52"/>
      <c r="AN1428" s="52"/>
      <c r="AO1428" s="52"/>
    </row>
    <row r="1429" spans="22:41" x14ac:dyDescent="0.3">
      <c r="V1429" s="51"/>
      <c r="W1429" s="51"/>
      <c r="X1429" s="51"/>
      <c r="Y1429" s="51"/>
      <c r="Z1429" s="51"/>
      <c r="AA1429" s="51"/>
      <c r="AB1429" s="51"/>
      <c r="AC1429" s="51"/>
      <c r="AD1429" s="51"/>
      <c r="AE1429" s="51"/>
      <c r="AF1429" s="51"/>
      <c r="AG1429" s="51"/>
      <c r="AH1429" s="51"/>
      <c r="AI1429" s="51"/>
      <c r="AJ1429" s="51"/>
      <c r="AK1429" s="51"/>
      <c r="AL1429" s="52"/>
      <c r="AM1429" s="52"/>
      <c r="AN1429" s="52"/>
      <c r="AO1429" s="52"/>
    </row>
    <row r="1430" spans="22:41" x14ac:dyDescent="0.3">
      <c r="V1430" s="51"/>
      <c r="W1430" s="51"/>
      <c r="X1430" s="51"/>
      <c r="Y1430" s="51"/>
      <c r="Z1430" s="51"/>
      <c r="AA1430" s="51"/>
      <c r="AB1430" s="51"/>
      <c r="AC1430" s="51"/>
      <c r="AD1430" s="51"/>
      <c r="AE1430" s="51"/>
      <c r="AF1430" s="51"/>
      <c r="AG1430" s="51"/>
      <c r="AH1430" s="51"/>
      <c r="AI1430" s="51"/>
      <c r="AJ1430" s="51"/>
      <c r="AK1430" s="51"/>
      <c r="AL1430" s="52"/>
      <c r="AM1430" s="52"/>
      <c r="AN1430" s="52"/>
      <c r="AO1430" s="52"/>
    </row>
    <row r="1431" spans="22:41" x14ac:dyDescent="0.3">
      <c r="V1431" s="51"/>
      <c r="W1431" s="51"/>
      <c r="X1431" s="51"/>
      <c r="Y1431" s="51"/>
      <c r="Z1431" s="51"/>
      <c r="AA1431" s="51"/>
      <c r="AB1431" s="51"/>
      <c r="AC1431" s="51"/>
      <c r="AD1431" s="51"/>
      <c r="AE1431" s="51"/>
      <c r="AF1431" s="51"/>
      <c r="AG1431" s="51"/>
      <c r="AH1431" s="51"/>
      <c r="AI1431" s="51"/>
      <c r="AJ1431" s="51"/>
      <c r="AK1431" s="51"/>
      <c r="AL1431" s="52"/>
      <c r="AM1431" s="52"/>
      <c r="AN1431" s="52"/>
      <c r="AO1431" s="52"/>
    </row>
    <row r="1432" spans="22:41" x14ac:dyDescent="0.3">
      <c r="V1432" s="51"/>
      <c r="W1432" s="51"/>
      <c r="X1432" s="51"/>
      <c r="Y1432" s="51"/>
      <c r="Z1432" s="51"/>
      <c r="AA1432" s="51"/>
      <c r="AB1432" s="51"/>
      <c r="AC1432" s="51"/>
      <c r="AD1432" s="51"/>
      <c r="AE1432" s="51"/>
      <c r="AF1432" s="51"/>
      <c r="AG1432" s="51"/>
      <c r="AH1432" s="51"/>
      <c r="AI1432" s="51"/>
      <c r="AJ1432" s="51"/>
      <c r="AK1432" s="51"/>
      <c r="AL1432" s="52"/>
      <c r="AM1432" s="52"/>
      <c r="AN1432" s="52"/>
      <c r="AO1432" s="52"/>
    </row>
    <row r="1433" spans="22:41" x14ac:dyDescent="0.3">
      <c r="V1433" s="51"/>
      <c r="W1433" s="51"/>
      <c r="X1433" s="51"/>
      <c r="Y1433" s="51"/>
      <c r="Z1433" s="51"/>
      <c r="AA1433" s="51"/>
      <c r="AB1433" s="51"/>
      <c r="AC1433" s="51"/>
      <c r="AD1433" s="51"/>
      <c r="AE1433" s="51"/>
      <c r="AF1433" s="51"/>
      <c r="AG1433" s="51"/>
      <c r="AH1433" s="51"/>
      <c r="AI1433" s="51"/>
      <c r="AJ1433" s="51"/>
      <c r="AK1433" s="51"/>
      <c r="AL1433" s="52"/>
      <c r="AM1433" s="52"/>
      <c r="AN1433" s="52"/>
      <c r="AO1433" s="52"/>
    </row>
    <row r="1434" spans="22:41" x14ac:dyDescent="0.3">
      <c r="V1434" s="51"/>
      <c r="W1434" s="51"/>
      <c r="X1434" s="51"/>
      <c r="Y1434" s="51"/>
      <c r="Z1434" s="51"/>
      <c r="AA1434" s="51"/>
      <c r="AB1434" s="51"/>
      <c r="AC1434" s="51"/>
      <c r="AD1434" s="51"/>
      <c r="AE1434" s="51"/>
      <c r="AF1434" s="51"/>
      <c r="AG1434" s="51"/>
      <c r="AH1434" s="51"/>
      <c r="AI1434" s="51"/>
      <c r="AJ1434" s="51"/>
      <c r="AK1434" s="51"/>
      <c r="AL1434" s="52"/>
      <c r="AM1434" s="52"/>
      <c r="AN1434" s="52"/>
      <c r="AO1434" s="52"/>
    </row>
    <row r="1435" spans="22:41" x14ac:dyDescent="0.3">
      <c r="V1435" s="51"/>
      <c r="W1435" s="51"/>
      <c r="X1435" s="51"/>
      <c r="Y1435" s="51"/>
      <c r="Z1435" s="51"/>
      <c r="AA1435" s="51"/>
      <c r="AB1435" s="51"/>
      <c r="AC1435" s="51"/>
      <c r="AD1435" s="51"/>
      <c r="AE1435" s="51"/>
      <c r="AF1435" s="51"/>
      <c r="AG1435" s="51"/>
      <c r="AH1435" s="51"/>
      <c r="AI1435" s="51"/>
      <c r="AJ1435" s="51"/>
      <c r="AK1435" s="51"/>
      <c r="AL1435" s="52"/>
      <c r="AM1435" s="52"/>
      <c r="AN1435" s="52"/>
      <c r="AO1435" s="52"/>
    </row>
    <row r="1436" spans="22:41" x14ac:dyDescent="0.3">
      <c r="V1436" s="51"/>
      <c r="W1436" s="51"/>
      <c r="X1436" s="51"/>
      <c r="Y1436" s="51"/>
      <c r="Z1436" s="51"/>
      <c r="AA1436" s="51"/>
      <c r="AB1436" s="51"/>
      <c r="AC1436" s="51"/>
      <c r="AD1436" s="51"/>
      <c r="AE1436" s="51"/>
      <c r="AF1436" s="51"/>
      <c r="AG1436" s="51"/>
      <c r="AH1436" s="51"/>
      <c r="AI1436" s="51"/>
      <c r="AJ1436" s="51"/>
      <c r="AK1436" s="51"/>
      <c r="AL1436" s="52"/>
      <c r="AM1436" s="52"/>
      <c r="AN1436" s="52"/>
      <c r="AO1436" s="52"/>
    </row>
    <row r="1437" spans="22:41" x14ac:dyDescent="0.3">
      <c r="V1437" s="51"/>
      <c r="W1437" s="51"/>
      <c r="X1437" s="51"/>
      <c r="Y1437" s="51"/>
      <c r="Z1437" s="51"/>
      <c r="AA1437" s="51"/>
      <c r="AB1437" s="51"/>
      <c r="AC1437" s="51"/>
      <c r="AD1437" s="51"/>
      <c r="AE1437" s="51"/>
      <c r="AF1437" s="51"/>
      <c r="AG1437" s="51"/>
      <c r="AH1437" s="51"/>
      <c r="AI1437" s="51"/>
      <c r="AJ1437" s="51"/>
      <c r="AK1437" s="51"/>
      <c r="AL1437" s="52"/>
      <c r="AM1437" s="52"/>
      <c r="AN1437" s="52"/>
      <c r="AO1437" s="52"/>
    </row>
    <row r="1438" spans="22:41" x14ac:dyDescent="0.3">
      <c r="V1438" s="51"/>
      <c r="W1438" s="51"/>
      <c r="X1438" s="51"/>
      <c r="Y1438" s="51"/>
      <c r="Z1438" s="51"/>
      <c r="AA1438" s="51"/>
      <c r="AB1438" s="51"/>
      <c r="AC1438" s="51"/>
      <c r="AD1438" s="51"/>
      <c r="AE1438" s="51"/>
      <c r="AF1438" s="51"/>
      <c r="AG1438" s="51"/>
      <c r="AH1438" s="51"/>
      <c r="AI1438" s="51"/>
      <c r="AJ1438" s="51"/>
      <c r="AK1438" s="51"/>
      <c r="AL1438" s="52"/>
      <c r="AM1438" s="52"/>
      <c r="AN1438" s="52"/>
      <c r="AO1438" s="52"/>
    </row>
    <row r="1439" spans="22:41" x14ac:dyDescent="0.3">
      <c r="V1439" s="51"/>
      <c r="W1439" s="51"/>
      <c r="X1439" s="51"/>
      <c r="Y1439" s="51"/>
      <c r="Z1439" s="51"/>
      <c r="AA1439" s="51"/>
      <c r="AB1439" s="51"/>
      <c r="AC1439" s="51"/>
      <c r="AD1439" s="51"/>
      <c r="AE1439" s="51"/>
      <c r="AF1439" s="51"/>
      <c r="AG1439" s="51"/>
      <c r="AH1439" s="51"/>
      <c r="AI1439" s="51"/>
      <c r="AJ1439" s="51"/>
      <c r="AK1439" s="51"/>
      <c r="AL1439" s="52"/>
      <c r="AM1439" s="52"/>
      <c r="AN1439" s="52"/>
      <c r="AO1439" s="52"/>
    </row>
    <row r="1440" spans="22:41" x14ac:dyDescent="0.3">
      <c r="V1440" s="51"/>
      <c r="W1440" s="51"/>
      <c r="X1440" s="51"/>
      <c r="Y1440" s="51"/>
      <c r="Z1440" s="51"/>
      <c r="AA1440" s="51"/>
      <c r="AB1440" s="51"/>
      <c r="AC1440" s="51"/>
      <c r="AD1440" s="51"/>
      <c r="AE1440" s="51"/>
      <c r="AF1440" s="51"/>
      <c r="AG1440" s="51"/>
      <c r="AH1440" s="51"/>
      <c r="AI1440" s="51"/>
      <c r="AJ1440" s="51"/>
      <c r="AK1440" s="51"/>
      <c r="AL1440" s="52"/>
      <c r="AM1440" s="52"/>
      <c r="AN1440" s="52"/>
      <c r="AO1440" s="52"/>
    </row>
    <row r="1441" spans="22:41" x14ac:dyDescent="0.3">
      <c r="V1441" s="51"/>
      <c r="W1441" s="51"/>
      <c r="X1441" s="51"/>
      <c r="Y1441" s="51"/>
      <c r="Z1441" s="51"/>
      <c r="AA1441" s="51"/>
      <c r="AB1441" s="51"/>
      <c r="AC1441" s="51"/>
      <c r="AD1441" s="51"/>
      <c r="AE1441" s="51"/>
      <c r="AF1441" s="51"/>
      <c r="AG1441" s="51"/>
      <c r="AH1441" s="51"/>
      <c r="AI1441" s="51"/>
      <c r="AJ1441" s="51"/>
      <c r="AK1441" s="51"/>
      <c r="AL1441" s="52"/>
      <c r="AM1441" s="52"/>
      <c r="AN1441" s="52"/>
      <c r="AO1441" s="52"/>
    </row>
    <row r="1442" spans="22:41" x14ac:dyDescent="0.3">
      <c r="V1442" s="51"/>
      <c r="W1442" s="51"/>
      <c r="X1442" s="51"/>
      <c r="Y1442" s="51"/>
      <c r="Z1442" s="51"/>
      <c r="AA1442" s="51"/>
      <c r="AB1442" s="51"/>
      <c r="AC1442" s="51"/>
      <c r="AD1442" s="51"/>
      <c r="AE1442" s="51"/>
      <c r="AF1442" s="51"/>
      <c r="AG1442" s="51"/>
      <c r="AH1442" s="51"/>
      <c r="AI1442" s="51"/>
      <c r="AJ1442" s="51"/>
      <c r="AK1442" s="51"/>
      <c r="AL1442" s="52"/>
      <c r="AM1442" s="52"/>
      <c r="AN1442" s="52"/>
      <c r="AO1442" s="52"/>
    </row>
    <row r="1443" spans="22:41" x14ac:dyDescent="0.3">
      <c r="V1443" s="51"/>
      <c r="W1443" s="51"/>
      <c r="X1443" s="51"/>
      <c r="Y1443" s="51"/>
      <c r="Z1443" s="51"/>
      <c r="AA1443" s="51"/>
      <c r="AB1443" s="51"/>
      <c r="AC1443" s="51"/>
      <c r="AD1443" s="51"/>
      <c r="AE1443" s="51"/>
      <c r="AF1443" s="51"/>
      <c r="AG1443" s="51"/>
      <c r="AH1443" s="51"/>
      <c r="AI1443" s="51"/>
      <c r="AJ1443" s="51"/>
      <c r="AK1443" s="51"/>
      <c r="AL1443" s="52"/>
      <c r="AM1443" s="52"/>
      <c r="AN1443" s="52"/>
      <c r="AO1443" s="52"/>
    </row>
    <row r="1444" spans="22:41" x14ac:dyDescent="0.3">
      <c r="V1444" s="51"/>
      <c r="W1444" s="51"/>
      <c r="X1444" s="51"/>
      <c r="Y1444" s="51"/>
      <c r="Z1444" s="51"/>
      <c r="AA1444" s="51"/>
      <c r="AB1444" s="51"/>
      <c r="AC1444" s="51"/>
      <c r="AD1444" s="51"/>
      <c r="AE1444" s="51"/>
      <c r="AF1444" s="51"/>
      <c r="AG1444" s="51"/>
      <c r="AH1444" s="51"/>
      <c r="AI1444" s="51"/>
      <c r="AJ1444" s="51"/>
      <c r="AK1444" s="51"/>
      <c r="AL1444" s="52"/>
      <c r="AM1444" s="52"/>
      <c r="AN1444" s="52"/>
      <c r="AO1444" s="52"/>
    </row>
    <row r="1445" spans="22:41" x14ac:dyDescent="0.3">
      <c r="V1445" s="51"/>
      <c r="W1445" s="51"/>
      <c r="X1445" s="51"/>
      <c r="Y1445" s="51"/>
      <c r="Z1445" s="51"/>
      <c r="AA1445" s="51"/>
      <c r="AB1445" s="51"/>
      <c r="AC1445" s="51"/>
      <c r="AD1445" s="51"/>
      <c r="AE1445" s="51"/>
      <c r="AF1445" s="51"/>
      <c r="AG1445" s="51"/>
      <c r="AH1445" s="51"/>
      <c r="AI1445" s="51"/>
      <c r="AJ1445" s="51"/>
      <c r="AK1445" s="51"/>
      <c r="AL1445" s="52"/>
      <c r="AM1445" s="52"/>
      <c r="AN1445" s="52"/>
      <c r="AO1445" s="52"/>
    </row>
    <row r="1446" spans="22:41" x14ac:dyDescent="0.3">
      <c r="V1446" s="51"/>
      <c r="W1446" s="51"/>
      <c r="X1446" s="51"/>
      <c r="Y1446" s="51"/>
      <c r="Z1446" s="51"/>
      <c r="AA1446" s="51"/>
      <c r="AB1446" s="51"/>
      <c r="AC1446" s="51"/>
      <c r="AD1446" s="51"/>
      <c r="AE1446" s="51"/>
      <c r="AF1446" s="51"/>
      <c r="AG1446" s="51"/>
      <c r="AH1446" s="51"/>
      <c r="AI1446" s="51"/>
      <c r="AJ1446" s="51"/>
      <c r="AK1446" s="51"/>
      <c r="AL1446" s="52"/>
      <c r="AM1446" s="52"/>
      <c r="AN1446" s="52"/>
      <c r="AO1446" s="52"/>
    </row>
    <row r="1447" spans="22:41" x14ac:dyDescent="0.3">
      <c r="V1447" s="51"/>
      <c r="W1447" s="51"/>
      <c r="X1447" s="51"/>
      <c r="Y1447" s="51"/>
      <c r="Z1447" s="51"/>
      <c r="AA1447" s="51"/>
      <c r="AB1447" s="51"/>
      <c r="AC1447" s="51"/>
      <c r="AD1447" s="51"/>
      <c r="AE1447" s="51"/>
      <c r="AF1447" s="51"/>
      <c r="AG1447" s="51"/>
      <c r="AH1447" s="51"/>
      <c r="AI1447" s="51"/>
      <c r="AJ1447" s="51"/>
      <c r="AK1447" s="51"/>
      <c r="AL1447" s="52"/>
      <c r="AM1447" s="52"/>
      <c r="AN1447" s="52"/>
      <c r="AO1447" s="52"/>
    </row>
    <row r="1448" spans="22:41" x14ac:dyDescent="0.3">
      <c r="V1448" s="51"/>
      <c r="W1448" s="51"/>
      <c r="X1448" s="51"/>
      <c r="Y1448" s="51"/>
      <c r="Z1448" s="51"/>
      <c r="AA1448" s="51"/>
      <c r="AB1448" s="51"/>
      <c r="AC1448" s="51"/>
      <c r="AD1448" s="51"/>
      <c r="AE1448" s="51"/>
      <c r="AF1448" s="51"/>
      <c r="AG1448" s="51"/>
      <c r="AH1448" s="51"/>
      <c r="AI1448" s="51"/>
      <c r="AJ1448" s="51"/>
      <c r="AK1448" s="51"/>
      <c r="AL1448" s="52"/>
      <c r="AM1448" s="52"/>
      <c r="AN1448" s="52"/>
      <c r="AO1448" s="52"/>
    </row>
    <row r="1449" spans="22:41" x14ac:dyDescent="0.3">
      <c r="V1449" s="51"/>
      <c r="W1449" s="51"/>
      <c r="X1449" s="51"/>
      <c r="Y1449" s="51"/>
      <c r="Z1449" s="51"/>
      <c r="AA1449" s="51"/>
      <c r="AB1449" s="51"/>
      <c r="AC1449" s="51"/>
      <c r="AD1449" s="51"/>
      <c r="AE1449" s="51"/>
      <c r="AF1449" s="51"/>
      <c r="AG1449" s="51"/>
      <c r="AH1449" s="51"/>
      <c r="AI1449" s="51"/>
      <c r="AJ1449" s="51"/>
      <c r="AK1449" s="51"/>
      <c r="AL1449" s="52"/>
      <c r="AM1449" s="52"/>
      <c r="AN1449" s="52"/>
      <c r="AO1449" s="52"/>
    </row>
    <row r="1450" spans="22:41" x14ac:dyDescent="0.3">
      <c r="V1450" s="51"/>
      <c r="W1450" s="51"/>
      <c r="X1450" s="51"/>
      <c r="Y1450" s="51"/>
      <c r="Z1450" s="51"/>
      <c r="AA1450" s="51"/>
      <c r="AB1450" s="51"/>
      <c r="AC1450" s="51"/>
      <c r="AD1450" s="51"/>
      <c r="AE1450" s="51"/>
      <c r="AF1450" s="51"/>
      <c r="AG1450" s="51"/>
      <c r="AH1450" s="51"/>
      <c r="AI1450" s="51"/>
      <c r="AJ1450" s="51"/>
      <c r="AK1450" s="51"/>
      <c r="AL1450" s="52"/>
      <c r="AM1450" s="52"/>
      <c r="AN1450" s="52"/>
      <c r="AO1450" s="52"/>
    </row>
    <row r="1451" spans="22:41" x14ac:dyDescent="0.3">
      <c r="V1451" s="51"/>
      <c r="W1451" s="51"/>
      <c r="X1451" s="51"/>
      <c r="Y1451" s="51"/>
      <c r="Z1451" s="51"/>
      <c r="AA1451" s="51"/>
      <c r="AB1451" s="51"/>
      <c r="AC1451" s="51"/>
      <c r="AD1451" s="51"/>
      <c r="AE1451" s="51"/>
      <c r="AF1451" s="51"/>
      <c r="AG1451" s="51"/>
      <c r="AH1451" s="51"/>
      <c r="AI1451" s="51"/>
      <c r="AJ1451" s="51"/>
      <c r="AK1451" s="51"/>
      <c r="AL1451" s="52"/>
      <c r="AM1451" s="52"/>
      <c r="AN1451" s="52"/>
      <c r="AO1451" s="52"/>
    </row>
    <row r="1452" spans="22:41" x14ac:dyDescent="0.3">
      <c r="V1452" s="51"/>
      <c r="W1452" s="51"/>
      <c r="X1452" s="51"/>
      <c r="Y1452" s="51"/>
      <c r="Z1452" s="51"/>
      <c r="AA1452" s="51"/>
      <c r="AB1452" s="51"/>
      <c r="AC1452" s="51"/>
      <c r="AD1452" s="51"/>
      <c r="AE1452" s="51"/>
      <c r="AF1452" s="51"/>
      <c r="AG1452" s="51"/>
      <c r="AH1452" s="51"/>
      <c r="AI1452" s="51"/>
      <c r="AJ1452" s="51"/>
      <c r="AK1452" s="51"/>
      <c r="AL1452" s="52"/>
      <c r="AM1452" s="52"/>
      <c r="AN1452" s="52"/>
      <c r="AO1452" s="52"/>
    </row>
    <row r="1453" spans="22:41" x14ac:dyDescent="0.3">
      <c r="V1453" s="51"/>
      <c r="W1453" s="51"/>
      <c r="X1453" s="51"/>
      <c r="Y1453" s="51"/>
      <c r="Z1453" s="51"/>
      <c r="AA1453" s="51"/>
      <c r="AB1453" s="51"/>
      <c r="AC1453" s="51"/>
      <c r="AD1453" s="51"/>
      <c r="AE1453" s="51"/>
      <c r="AF1453" s="51"/>
      <c r="AG1453" s="51"/>
      <c r="AH1453" s="51"/>
      <c r="AI1453" s="51"/>
      <c r="AJ1453" s="51"/>
      <c r="AK1453" s="51"/>
      <c r="AL1453" s="52"/>
      <c r="AM1453" s="52"/>
      <c r="AN1453" s="52"/>
      <c r="AO1453" s="52"/>
    </row>
    <row r="1454" spans="22:41" x14ac:dyDescent="0.3">
      <c r="V1454" s="51"/>
      <c r="W1454" s="51"/>
      <c r="X1454" s="51"/>
      <c r="Y1454" s="51"/>
      <c r="Z1454" s="51"/>
      <c r="AA1454" s="51"/>
      <c r="AB1454" s="51"/>
      <c r="AC1454" s="51"/>
      <c r="AD1454" s="51"/>
      <c r="AE1454" s="51"/>
      <c r="AF1454" s="51"/>
      <c r="AG1454" s="51"/>
      <c r="AH1454" s="51"/>
      <c r="AI1454" s="51"/>
      <c r="AJ1454" s="51"/>
      <c r="AK1454" s="51"/>
      <c r="AL1454" s="52"/>
      <c r="AM1454" s="52"/>
      <c r="AN1454" s="52"/>
      <c r="AO1454" s="52"/>
    </row>
    <row r="1455" spans="22:41" x14ac:dyDescent="0.3">
      <c r="V1455" s="51"/>
      <c r="W1455" s="51"/>
      <c r="X1455" s="51"/>
      <c r="Y1455" s="51"/>
      <c r="Z1455" s="51"/>
      <c r="AA1455" s="51"/>
      <c r="AB1455" s="51"/>
      <c r="AC1455" s="51"/>
      <c r="AD1455" s="51"/>
      <c r="AE1455" s="51"/>
      <c r="AF1455" s="51"/>
      <c r="AG1455" s="51"/>
      <c r="AH1455" s="51"/>
      <c r="AI1455" s="51"/>
      <c r="AJ1455" s="51"/>
      <c r="AK1455" s="51"/>
      <c r="AL1455" s="52"/>
      <c r="AM1455" s="52"/>
      <c r="AN1455" s="52"/>
      <c r="AO1455" s="52"/>
    </row>
    <row r="1456" spans="22:41" x14ac:dyDescent="0.3">
      <c r="V1456" s="51"/>
      <c r="W1456" s="51"/>
      <c r="X1456" s="51"/>
      <c r="Y1456" s="51"/>
      <c r="Z1456" s="51"/>
      <c r="AA1456" s="51"/>
      <c r="AB1456" s="51"/>
      <c r="AC1456" s="51"/>
      <c r="AD1456" s="51"/>
      <c r="AE1456" s="51"/>
      <c r="AF1456" s="51"/>
      <c r="AG1456" s="51"/>
      <c r="AH1456" s="51"/>
      <c r="AI1456" s="51"/>
      <c r="AJ1456" s="51"/>
      <c r="AK1456" s="51"/>
      <c r="AL1456" s="52"/>
      <c r="AM1456" s="52"/>
      <c r="AN1456" s="52"/>
      <c r="AO1456" s="52"/>
    </row>
    <row r="1457" spans="22:41" x14ac:dyDescent="0.3">
      <c r="V1457" s="51"/>
      <c r="W1457" s="51"/>
      <c r="X1457" s="51"/>
      <c r="Y1457" s="51"/>
      <c r="Z1457" s="51"/>
      <c r="AA1457" s="51"/>
      <c r="AB1457" s="51"/>
      <c r="AC1457" s="51"/>
      <c r="AD1457" s="51"/>
      <c r="AE1457" s="51"/>
      <c r="AF1457" s="51"/>
      <c r="AG1457" s="51"/>
      <c r="AH1457" s="51"/>
      <c r="AI1457" s="51"/>
      <c r="AJ1457" s="51"/>
      <c r="AK1457" s="51"/>
      <c r="AL1457" s="52"/>
      <c r="AM1457" s="52"/>
      <c r="AN1457" s="52"/>
      <c r="AO1457" s="52"/>
    </row>
    <row r="1458" spans="22:41" x14ac:dyDescent="0.3">
      <c r="V1458" s="51"/>
      <c r="W1458" s="51"/>
      <c r="X1458" s="51"/>
      <c r="Y1458" s="51"/>
      <c r="Z1458" s="51"/>
      <c r="AA1458" s="51"/>
      <c r="AB1458" s="51"/>
      <c r="AC1458" s="51"/>
      <c r="AD1458" s="51"/>
      <c r="AE1458" s="51"/>
      <c r="AF1458" s="51"/>
      <c r="AG1458" s="51"/>
      <c r="AH1458" s="51"/>
      <c r="AI1458" s="51"/>
      <c r="AJ1458" s="51"/>
      <c r="AK1458" s="51"/>
      <c r="AL1458" s="52"/>
      <c r="AM1458" s="52"/>
      <c r="AN1458" s="52"/>
      <c r="AO1458" s="52"/>
    </row>
    <row r="1459" spans="22:41" x14ac:dyDescent="0.3">
      <c r="V1459" s="51"/>
      <c r="W1459" s="51"/>
      <c r="X1459" s="51"/>
      <c r="Y1459" s="51"/>
      <c r="Z1459" s="51"/>
      <c r="AA1459" s="51"/>
      <c r="AB1459" s="51"/>
      <c r="AC1459" s="51"/>
      <c r="AD1459" s="51"/>
      <c r="AE1459" s="51"/>
      <c r="AF1459" s="51"/>
      <c r="AG1459" s="51"/>
      <c r="AH1459" s="51"/>
      <c r="AI1459" s="51"/>
      <c r="AJ1459" s="51"/>
      <c r="AK1459" s="51"/>
      <c r="AL1459" s="52"/>
      <c r="AM1459" s="52"/>
      <c r="AN1459" s="52"/>
      <c r="AO1459" s="52"/>
    </row>
    <row r="1460" spans="22:41" x14ac:dyDescent="0.3">
      <c r="V1460" s="51"/>
      <c r="W1460" s="51"/>
      <c r="X1460" s="51"/>
      <c r="Y1460" s="51"/>
      <c r="Z1460" s="51"/>
      <c r="AA1460" s="51"/>
      <c r="AB1460" s="51"/>
      <c r="AC1460" s="51"/>
      <c r="AD1460" s="51"/>
      <c r="AE1460" s="51"/>
      <c r="AF1460" s="51"/>
      <c r="AG1460" s="51"/>
      <c r="AH1460" s="51"/>
      <c r="AI1460" s="51"/>
      <c r="AJ1460" s="51"/>
      <c r="AK1460" s="51"/>
      <c r="AL1460" s="52"/>
      <c r="AM1460" s="52"/>
      <c r="AN1460" s="52"/>
      <c r="AO1460" s="52"/>
    </row>
    <row r="1461" spans="22:41" x14ac:dyDescent="0.3">
      <c r="V1461" s="51"/>
      <c r="W1461" s="51"/>
      <c r="X1461" s="51"/>
      <c r="Y1461" s="51"/>
      <c r="Z1461" s="51"/>
      <c r="AA1461" s="51"/>
      <c r="AB1461" s="51"/>
      <c r="AC1461" s="51"/>
      <c r="AD1461" s="51"/>
      <c r="AE1461" s="51"/>
      <c r="AF1461" s="51"/>
      <c r="AG1461" s="51"/>
      <c r="AH1461" s="51"/>
      <c r="AI1461" s="51"/>
      <c r="AJ1461" s="51"/>
      <c r="AK1461" s="51"/>
      <c r="AL1461" s="52"/>
      <c r="AM1461" s="52"/>
      <c r="AN1461" s="52"/>
      <c r="AO1461" s="52"/>
    </row>
    <row r="1462" spans="22:41" x14ac:dyDescent="0.3">
      <c r="V1462" s="51"/>
      <c r="W1462" s="51"/>
      <c r="X1462" s="51"/>
      <c r="Y1462" s="51"/>
      <c r="Z1462" s="51"/>
      <c r="AA1462" s="51"/>
      <c r="AB1462" s="51"/>
      <c r="AC1462" s="51"/>
      <c r="AD1462" s="51"/>
      <c r="AE1462" s="51"/>
      <c r="AF1462" s="51"/>
      <c r="AG1462" s="51"/>
      <c r="AH1462" s="51"/>
      <c r="AI1462" s="51"/>
      <c r="AJ1462" s="51"/>
      <c r="AK1462" s="51"/>
      <c r="AL1462" s="52"/>
      <c r="AM1462" s="52"/>
      <c r="AN1462" s="52"/>
      <c r="AO1462" s="52"/>
    </row>
    <row r="1463" spans="22:41" x14ac:dyDescent="0.3">
      <c r="V1463" s="51"/>
      <c r="W1463" s="51"/>
      <c r="X1463" s="51"/>
      <c r="Y1463" s="51"/>
      <c r="Z1463" s="51"/>
      <c r="AA1463" s="51"/>
      <c r="AB1463" s="51"/>
      <c r="AC1463" s="51"/>
      <c r="AD1463" s="51"/>
      <c r="AE1463" s="51"/>
      <c r="AF1463" s="51"/>
      <c r="AG1463" s="51"/>
      <c r="AH1463" s="51"/>
      <c r="AI1463" s="51"/>
      <c r="AJ1463" s="51"/>
      <c r="AK1463" s="51"/>
      <c r="AL1463" s="52"/>
      <c r="AM1463" s="52"/>
      <c r="AN1463" s="52"/>
      <c r="AO1463" s="52"/>
    </row>
    <row r="1464" spans="22:41" x14ac:dyDescent="0.3">
      <c r="V1464" s="51"/>
      <c r="W1464" s="51"/>
      <c r="X1464" s="51"/>
      <c r="Y1464" s="51"/>
      <c r="Z1464" s="51"/>
      <c r="AA1464" s="51"/>
      <c r="AB1464" s="51"/>
      <c r="AC1464" s="51"/>
      <c r="AD1464" s="51"/>
      <c r="AE1464" s="51"/>
      <c r="AF1464" s="51"/>
      <c r="AG1464" s="51"/>
      <c r="AH1464" s="51"/>
      <c r="AI1464" s="51"/>
      <c r="AJ1464" s="51"/>
      <c r="AK1464" s="51"/>
      <c r="AL1464" s="52"/>
      <c r="AM1464" s="52"/>
      <c r="AN1464" s="52"/>
      <c r="AO1464" s="52"/>
    </row>
    <row r="1465" spans="22:41" x14ac:dyDescent="0.3">
      <c r="V1465" s="51"/>
      <c r="W1465" s="51"/>
      <c r="X1465" s="51"/>
      <c r="Y1465" s="51"/>
      <c r="Z1465" s="51"/>
      <c r="AA1465" s="51"/>
      <c r="AB1465" s="51"/>
      <c r="AC1465" s="51"/>
      <c r="AD1465" s="51"/>
      <c r="AE1465" s="51"/>
      <c r="AF1465" s="51"/>
      <c r="AG1465" s="51"/>
      <c r="AH1465" s="51"/>
      <c r="AI1465" s="51"/>
      <c r="AJ1465" s="51"/>
      <c r="AK1465" s="51"/>
      <c r="AL1465" s="52"/>
      <c r="AM1465" s="52"/>
      <c r="AN1465" s="52"/>
      <c r="AO1465" s="52"/>
    </row>
    <row r="1466" spans="22:41" x14ac:dyDescent="0.3">
      <c r="V1466" s="51"/>
      <c r="W1466" s="51"/>
      <c r="X1466" s="51"/>
      <c r="Y1466" s="51"/>
      <c r="Z1466" s="51"/>
      <c r="AA1466" s="51"/>
      <c r="AB1466" s="51"/>
      <c r="AC1466" s="51"/>
      <c r="AD1466" s="51"/>
      <c r="AE1466" s="51"/>
      <c r="AF1466" s="51"/>
      <c r="AG1466" s="51"/>
      <c r="AH1466" s="51"/>
      <c r="AI1466" s="51"/>
      <c r="AJ1466" s="51"/>
      <c r="AK1466" s="51"/>
      <c r="AL1466" s="52"/>
      <c r="AM1466" s="52"/>
      <c r="AN1466" s="52"/>
      <c r="AO1466" s="52"/>
    </row>
    <row r="1467" spans="22:41" x14ac:dyDescent="0.3">
      <c r="V1467" s="51"/>
      <c r="W1467" s="51"/>
      <c r="X1467" s="51"/>
      <c r="Y1467" s="51"/>
      <c r="Z1467" s="51"/>
      <c r="AA1467" s="51"/>
      <c r="AB1467" s="51"/>
      <c r="AC1467" s="51"/>
      <c r="AD1467" s="51"/>
      <c r="AE1467" s="51"/>
      <c r="AF1467" s="51"/>
      <c r="AG1467" s="51"/>
      <c r="AH1467" s="51"/>
      <c r="AI1467" s="51"/>
      <c r="AJ1467" s="51"/>
      <c r="AK1467" s="51"/>
      <c r="AL1467" s="52"/>
      <c r="AM1467" s="52"/>
      <c r="AN1467" s="52"/>
      <c r="AO1467" s="52"/>
    </row>
    <row r="1468" spans="22:41" x14ac:dyDescent="0.3">
      <c r="V1468" s="51"/>
      <c r="W1468" s="51"/>
      <c r="X1468" s="51"/>
      <c r="Y1468" s="51"/>
      <c r="Z1468" s="51"/>
      <c r="AA1468" s="51"/>
      <c r="AB1468" s="51"/>
      <c r="AC1468" s="51"/>
      <c r="AD1468" s="51"/>
      <c r="AE1468" s="51"/>
      <c r="AF1468" s="51"/>
      <c r="AG1468" s="51"/>
      <c r="AH1468" s="51"/>
      <c r="AI1468" s="51"/>
      <c r="AJ1468" s="51"/>
      <c r="AK1468" s="51"/>
      <c r="AL1468" s="52"/>
      <c r="AM1468" s="52"/>
      <c r="AN1468" s="52"/>
      <c r="AO1468" s="52"/>
    </row>
    <row r="1469" spans="22:41" x14ac:dyDescent="0.3">
      <c r="V1469" s="51"/>
      <c r="W1469" s="51"/>
      <c r="X1469" s="51"/>
      <c r="Y1469" s="51"/>
      <c r="Z1469" s="51"/>
      <c r="AA1469" s="51"/>
      <c r="AB1469" s="51"/>
      <c r="AC1469" s="51"/>
      <c r="AD1469" s="51"/>
      <c r="AE1469" s="51"/>
      <c r="AF1469" s="51"/>
      <c r="AG1469" s="51"/>
      <c r="AH1469" s="51"/>
      <c r="AI1469" s="51"/>
      <c r="AJ1469" s="51"/>
      <c r="AK1469" s="51"/>
      <c r="AL1469" s="52"/>
      <c r="AM1469" s="52"/>
      <c r="AN1469" s="52"/>
      <c r="AO1469" s="52"/>
    </row>
    <row r="1470" spans="22:41" x14ac:dyDescent="0.3">
      <c r="V1470" s="51"/>
      <c r="W1470" s="51"/>
      <c r="X1470" s="51"/>
      <c r="Y1470" s="51"/>
      <c r="Z1470" s="51"/>
      <c r="AA1470" s="51"/>
      <c r="AB1470" s="51"/>
      <c r="AC1470" s="51"/>
      <c r="AD1470" s="51"/>
      <c r="AE1470" s="51"/>
      <c r="AF1470" s="51"/>
      <c r="AG1470" s="51"/>
      <c r="AH1470" s="51"/>
      <c r="AI1470" s="51"/>
      <c r="AJ1470" s="51"/>
      <c r="AK1470" s="51"/>
      <c r="AL1470" s="52"/>
      <c r="AM1470" s="52"/>
      <c r="AN1470" s="52"/>
      <c r="AO1470" s="52"/>
    </row>
    <row r="1471" spans="22:41" x14ac:dyDescent="0.3">
      <c r="V1471" s="51"/>
      <c r="W1471" s="51"/>
      <c r="X1471" s="51"/>
      <c r="Y1471" s="51"/>
      <c r="Z1471" s="51"/>
      <c r="AA1471" s="51"/>
      <c r="AB1471" s="51"/>
      <c r="AC1471" s="51"/>
      <c r="AD1471" s="51"/>
      <c r="AE1471" s="51"/>
      <c r="AF1471" s="51"/>
      <c r="AG1471" s="51"/>
      <c r="AH1471" s="51"/>
      <c r="AI1471" s="51"/>
      <c r="AJ1471" s="51"/>
      <c r="AK1471" s="51"/>
      <c r="AL1471" s="52"/>
      <c r="AM1471" s="52"/>
      <c r="AN1471" s="52"/>
      <c r="AO1471" s="52"/>
    </row>
    <row r="1472" spans="22:41" x14ac:dyDescent="0.3">
      <c r="V1472" s="51"/>
      <c r="W1472" s="51"/>
      <c r="X1472" s="51"/>
      <c r="Y1472" s="51"/>
      <c r="Z1472" s="51"/>
      <c r="AA1472" s="51"/>
      <c r="AB1472" s="51"/>
      <c r="AC1472" s="51"/>
      <c r="AD1472" s="51"/>
      <c r="AE1472" s="51"/>
      <c r="AF1472" s="51"/>
      <c r="AG1472" s="51"/>
      <c r="AH1472" s="51"/>
      <c r="AI1472" s="51"/>
      <c r="AJ1472" s="51"/>
      <c r="AK1472" s="51"/>
      <c r="AL1472" s="52"/>
      <c r="AM1472" s="52"/>
      <c r="AN1472" s="52"/>
      <c r="AO1472" s="52"/>
    </row>
    <row r="1473" spans="22:41" x14ac:dyDescent="0.3">
      <c r="V1473" s="51"/>
      <c r="W1473" s="51"/>
      <c r="X1473" s="51"/>
      <c r="Y1473" s="51"/>
      <c r="Z1473" s="51"/>
      <c r="AA1473" s="51"/>
      <c r="AB1473" s="51"/>
      <c r="AC1473" s="51"/>
      <c r="AD1473" s="51"/>
      <c r="AE1473" s="51"/>
      <c r="AF1473" s="51"/>
      <c r="AG1473" s="51"/>
      <c r="AH1473" s="51"/>
      <c r="AI1473" s="51"/>
      <c r="AJ1473" s="51"/>
      <c r="AK1473" s="51"/>
      <c r="AL1473" s="52"/>
      <c r="AM1473" s="52"/>
      <c r="AN1473" s="52"/>
      <c r="AO1473" s="52"/>
    </row>
    <row r="1474" spans="22:41" x14ac:dyDescent="0.3">
      <c r="V1474" s="51"/>
      <c r="W1474" s="51"/>
      <c r="X1474" s="51"/>
      <c r="Y1474" s="51"/>
      <c r="Z1474" s="51"/>
      <c r="AA1474" s="51"/>
      <c r="AB1474" s="51"/>
      <c r="AC1474" s="51"/>
      <c r="AD1474" s="51"/>
      <c r="AE1474" s="51"/>
      <c r="AF1474" s="51"/>
      <c r="AG1474" s="51"/>
      <c r="AH1474" s="51"/>
      <c r="AI1474" s="51"/>
      <c r="AJ1474" s="51"/>
      <c r="AK1474" s="51"/>
      <c r="AL1474" s="52"/>
      <c r="AM1474" s="52"/>
      <c r="AN1474" s="52"/>
      <c r="AO1474" s="52"/>
    </row>
    <row r="1475" spans="22:41" x14ac:dyDescent="0.3">
      <c r="V1475" s="51"/>
      <c r="W1475" s="51"/>
      <c r="X1475" s="51"/>
      <c r="Y1475" s="51"/>
      <c r="Z1475" s="51"/>
      <c r="AA1475" s="51"/>
      <c r="AB1475" s="51"/>
      <c r="AC1475" s="51"/>
      <c r="AD1475" s="51"/>
      <c r="AE1475" s="51"/>
      <c r="AF1475" s="51"/>
      <c r="AG1475" s="51"/>
      <c r="AH1475" s="51"/>
      <c r="AI1475" s="51"/>
      <c r="AJ1475" s="51"/>
      <c r="AK1475" s="51"/>
      <c r="AL1475" s="52"/>
      <c r="AM1475" s="52"/>
      <c r="AN1475" s="52"/>
      <c r="AO1475" s="52"/>
    </row>
    <row r="1476" spans="22:41" x14ac:dyDescent="0.3">
      <c r="V1476" s="51"/>
      <c r="W1476" s="51"/>
      <c r="X1476" s="51"/>
      <c r="Y1476" s="51"/>
      <c r="Z1476" s="51"/>
      <c r="AA1476" s="51"/>
      <c r="AB1476" s="51"/>
      <c r="AC1476" s="51"/>
      <c r="AD1476" s="51"/>
      <c r="AE1476" s="51"/>
      <c r="AF1476" s="51"/>
      <c r="AG1476" s="51"/>
      <c r="AH1476" s="51"/>
      <c r="AI1476" s="51"/>
      <c r="AJ1476" s="51"/>
      <c r="AK1476" s="51"/>
      <c r="AL1476" s="52"/>
      <c r="AM1476" s="52"/>
      <c r="AN1476" s="52"/>
      <c r="AO1476" s="52"/>
    </row>
    <row r="1477" spans="22:41" x14ac:dyDescent="0.3">
      <c r="V1477" s="51"/>
      <c r="W1477" s="51"/>
      <c r="X1477" s="51"/>
      <c r="Y1477" s="51"/>
      <c r="Z1477" s="51"/>
      <c r="AA1477" s="51"/>
      <c r="AB1477" s="51"/>
      <c r="AC1477" s="51"/>
      <c r="AD1477" s="51"/>
      <c r="AE1477" s="51"/>
      <c r="AF1477" s="51"/>
      <c r="AG1477" s="51"/>
      <c r="AH1477" s="51"/>
      <c r="AI1477" s="51"/>
      <c r="AJ1477" s="51"/>
      <c r="AK1477" s="51"/>
      <c r="AL1477" s="52"/>
      <c r="AM1477" s="52"/>
      <c r="AN1477" s="52"/>
      <c r="AO1477" s="52"/>
    </row>
    <row r="1478" spans="22:41" x14ac:dyDescent="0.3">
      <c r="V1478" s="51"/>
      <c r="W1478" s="51"/>
      <c r="X1478" s="51"/>
      <c r="Y1478" s="51"/>
      <c r="Z1478" s="51"/>
      <c r="AA1478" s="51"/>
      <c r="AB1478" s="51"/>
      <c r="AC1478" s="51"/>
      <c r="AD1478" s="51"/>
      <c r="AE1478" s="51"/>
      <c r="AF1478" s="51"/>
      <c r="AG1478" s="51"/>
      <c r="AH1478" s="51"/>
      <c r="AI1478" s="51"/>
      <c r="AJ1478" s="51"/>
      <c r="AK1478" s="51"/>
      <c r="AL1478" s="52"/>
      <c r="AM1478" s="52"/>
      <c r="AN1478" s="52"/>
      <c r="AO1478" s="52"/>
    </row>
    <row r="1479" spans="22:41" x14ac:dyDescent="0.3">
      <c r="V1479" s="51"/>
      <c r="W1479" s="51"/>
      <c r="X1479" s="51"/>
      <c r="Y1479" s="51"/>
      <c r="Z1479" s="51"/>
      <c r="AA1479" s="51"/>
      <c r="AB1479" s="51"/>
      <c r="AC1479" s="51"/>
      <c r="AD1479" s="51"/>
      <c r="AE1479" s="51"/>
      <c r="AF1479" s="51"/>
      <c r="AG1479" s="51"/>
      <c r="AH1479" s="51"/>
      <c r="AI1479" s="51"/>
      <c r="AJ1479" s="51"/>
      <c r="AK1479" s="51"/>
      <c r="AL1479" s="52"/>
      <c r="AM1479" s="52"/>
      <c r="AN1479" s="52"/>
      <c r="AO1479" s="52"/>
    </row>
    <row r="1480" spans="22:41" x14ac:dyDescent="0.3">
      <c r="V1480" s="51"/>
      <c r="W1480" s="51"/>
      <c r="X1480" s="51"/>
      <c r="Y1480" s="51"/>
      <c r="Z1480" s="51"/>
      <c r="AA1480" s="51"/>
      <c r="AB1480" s="51"/>
      <c r="AC1480" s="51"/>
      <c r="AD1480" s="51"/>
      <c r="AE1480" s="51"/>
      <c r="AF1480" s="51"/>
      <c r="AG1480" s="51"/>
      <c r="AH1480" s="51"/>
      <c r="AI1480" s="51"/>
      <c r="AJ1480" s="51"/>
      <c r="AK1480" s="51"/>
      <c r="AL1480" s="52"/>
      <c r="AM1480" s="52"/>
      <c r="AN1480" s="52"/>
      <c r="AO1480" s="52"/>
    </row>
    <row r="1481" spans="22:41" x14ac:dyDescent="0.3">
      <c r="V1481" s="51"/>
      <c r="W1481" s="51"/>
      <c r="X1481" s="51"/>
      <c r="Y1481" s="51"/>
      <c r="Z1481" s="51"/>
      <c r="AA1481" s="51"/>
      <c r="AB1481" s="51"/>
      <c r="AC1481" s="51"/>
      <c r="AD1481" s="51"/>
      <c r="AE1481" s="51"/>
      <c r="AF1481" s="51"/>
      <c r="AG1481" s="51"/>
      <c r="AH1481" s="51"/>
      <c r="AI1481" s="51"/>
      <c r="AJ1481" s="51"/>
      <c r="AK1481" s="51"/>
      <c r="AL1481" s="52"/>
      <c r="AM1481" s="52"/>
      <c r="AN1481" s="52"/>
      <c r="AO1481" s="52"/>
    </row>
    <row r="1482" spans="22:41" x14ac:dyDescent="0.3">
      <c r="V1482" s="51"/>
      <c r="W1482" s="51"/>
      <c r="X1482" s="51"/>
      <c r="Y1482" s="51"/>
      <c r="Z1482" s="51"/>
      <c r="AA1482" s="51"/>
      <c r="AB1482" s="51"/>
      <c r="AC1482" s="51"/>
      <c r="AD1482" s="51"/>
      <c r="AE1482" s="51"/>
      <c r="AF1482" s="51"/>
      <c r="AG1482" s="51"/>
      <c r="AH1482" s="51"/>
      <c r="AI1482" s="51"/>
      <c r="AJ1482" s="51"/>
      <c r="AK1482" s="51"/>
      <c r="AL1482" s="52"/>
      <c r="AM1482" s="52"/>
      <c r="AN1482" s="52"/>
      <c r="AO1482" s="52"/>
    </row>
    <row r="1483" spans="22:41" x14ac:dyDescent="0.3">
      <c r="V1483" s="51"/>
      <c r="W1483" s="51"/>
      <c r="X1483" s="51"/>
      <c r="Y1483" s="51"/>
      <c r="Z1483" s="51"/>
      <c r="AA1483" s="51"/>
      <c r="AB1483" s="51"/>
      <c r="AC1483" s="51"/>
      <c r="AD1483" s="51"/>
      <c r="AE1483" s="51"/>
      <c r="AF1483" s="51"/>
      <c r="AG1483" s="51"/>
      <c r="AH1483" s="51"/>
      <c r="AI1483" s="51"/>
      <c r="AJ1483" s="51"/>
      <c r="AK1483" s="51"/>
      <c r="AL1483" s="52"/>
      <c r="AM1483" s="52"/>
      <c r="AN1483" s="52"/>
      <c r="AO1483" s="52"/>
    </row>
    <row r="1484" spans="22:41" x14ac:dyDescent="0.3">
      <c r="V1484" s="51"/>
      <c r="W1484" s="51"/>
      <c r="X1484" s="51"/>
      <c r="Y1484" s="51"/>
      <c r="Z1484" s="51"/>
      <c r="AA1484" s="51"/>
      <c r="AB1484" s="51"/>
      <c r="AC1484" s="51"/>
      <c r="AD1484" s="51"/>
      <c r="AE1484" s="51"/>
      <c r="AF1484" s="51"/>
      <c r="AG1484" s="51"/>
      <c r="AH1484" s="51"/>
      <c r="AI1484" s="51"/>
      <c r="AJ1484" s="51"/>
      <c r="AK1484" s="51"/>
      <c r="AL1484" s="52"/>
      <c r="AM1484" s="52"/>
      <c r="AN1484" s="52"/>
      <c r="AO1484" s="52"/>
    </row>
    <row r="1485" spans="22:41" x14ac:dyDescent="0.3">
      <c r="V1485" s="51"/>
      <c r="W1485" s="51"/>
      <c r="X1485" s="51"/>
      <c r="Y1485" s="51"/>
      <c r="Z1485" s="51"/>
      <c r="AA1485" s="51"/>
      <c r="AB1485" s="51"/>
      <c r="AC1485" s="51"/>
      <c r="AD1485" s="51"/>
      <c r="AE1485" s="51"/>
      <c r="AF1485" s="51"/>
      <c r="AG1485" s="51"/>
      <c r="AH1485" s="51"/>
      <c r="AI1485" s="51"/>
      <c r="AJ1485" s="51"/>
      <c r="AK1485" s="51"/>
      <c r="AL1485" s="52"/>
      <c r="AM1485" s="52"/>
      <c r="AN1485" s="52"/>
      <c r="AO1485" s="52"/>
    </row>
    <row r="1486" spans="22:41" x14ac:dyDescent="0.3">
      <c r="V1486" s="51"/>
      <c r="W1486" s="51"/>
      <c r="X1486" s="51"/>
      <c r="Y1486" s="51"/>
      <c r="Z1486" s="51"/>
      <c r="AA1486" s="51"/>
      <c r="AB1486" s="51"/>
      <c r="AC1486" s="51"/>
      <c r="AD1486" s="51"/>
      <c r="AE1486" s="51"/>
      <c r="AF1486" s="51"/>
      <c r="AG1486" s="51"/>
      <c r="AH1486" s="51"/>
      <c r="AI1486" s="51"/>
      <c r="AJ1486" s="51"/>
      <c r="AK1486" s="51"/>
      <c r="AL1486" s="52"/>
      <c r="AM1486" s="52"/>
      <c r="AN1486" s="52"/>
      <c r="AO1486" s="52"/>
    </row>
    <row r="1487" spans="22:41" x14ac:dyDescent="0.3">
      <c r="V1487" s="51"/>
      <c r="W1487" s="51"/>
      <c r="X1487" s="51"/>
      <c r="Y1487" s="51"/>
      <c r="Z1487" s="51"/>
      <c r="AA1487" s="51"/>
      <c r="AB1487" s="51"/>
      <c r="AC1487" s="51"/>
      <c r="AD1487" s="51"/>
      <c r="AE1487" s="51"/>
      <c r="AF1487" s="51"/>
      <c r="AG1487" s="51"/>
      <c r="AH1487" s="51"/>
      <c r="AI1487" s="51"/>
      <c r="AJ1487" s="51"/>
      <c r="AK1487" s="51"/>
      <c r="AL1487" s="52"/>
      <c r="AM1487" s="52"/>
      <c r="AN1487" s="52"/>
      <c r="AO1487" s="52"/>
    </row>
    <row r="1488" spans="22:41" x14ac:dyDescent="0.3">
      <c r="V1488" s="51"/>
      <c r="W1488" s="51"/>
      <c r="X1488" s="51"/>
      <c r="Y1488" s="51"/>
      <c r="Z1488" s="51"/>
      <c r="AA1488" s="51"/>
      <c r="AB1488" s="51"/>
      <c r="AC1488" s="51"/>
      <c r="AD1488" s="51"/>
      <c r="AE1488" s="51"/>
      <c r="AF1488" s="51"/>
      <c r="AG1488" s="51"/>
      <c r="AH1488" s="51"/>
      <c r="AI1488" s="51"/>
      <c r="AJ1488" s="51"/>
      <c r="AK1488" s="51"/>
      <c r="AL1488" s="52"/>
      <c r="AM1488" s="52"/>
      <c r="AN1488" s="52"/>
      <c r="AO1488" s="52"/>
    </row>
    <row r="1489" spans="22:41" x14ac:dyDescent="0.3">
      <c r="V1489" s="51"/>
      <c r="W1489" s="51"/>
      <c r="X1489" s="51"/>
      <c r="Y1489" s="51"/>
      <c r="Z1489" s="51"/>
      <c r="AA1489" s="51"/>
      <c r="AB1489" s="51"/>
      <c r="AC1489" s="51"/>
      <c r="AD1489" s="51"/>
      <c r="AE1489" s="51"/>
      <c r="AF1489" s="51"/>
      <c r="AG1489" s="51"/>
      <c r="AH1489" s="51"/>
      <c r="AI1489" s="51"/>
      <c r="AJ1489" s="51"/>
      <c r="AK1489" s="51"/>
      <c r="AL1489" s="52"/>
      <c r="AM1489" s="52"/>
      <c r="AN1489" s="52"/>
      <c r="AO1489" s="52"/>
    </row>
    <row r="1490" spans="22:41" x14ac:dyDescent="0.3">
      <c r="V1490" s="51"/>
      <c r="W1490" s="51"/>
      <c r="X1490" s="51"/>
      <c r="Y1490" s="51"/>
      <c r="Z1490" s="51"/>
      <c r="AA1490" s="51"/>
      <c r="AB1490" s="51"/>
      <c r="AC1490" s="51"/>
      <c r="AD1490" s="51"/>
      <c r="AE1490" s="51"/>
      <c r="AF1490" s="51"/>
      <c r="AG1490" s="51"/>
      <c r="AH1490" s="51"/>
      <c r="AI1490" s="51"/>
      <c r="AJ1490" s="51"/>
      <c r="AK1490" s="51"/>
      <c r="AL1490" s="52"/>
      <c r="AM1490" s="52"/>
      <c r="AN1490" s="52"/>
      <c r="AO1490" s="52"/>
    </row>
    <row r="1491" spans="22:41" x14ac:dyDescent="0.3">
      <c r="V1491" s="51"/>
      <c r="W1491" s="51"/>
      <c r="X1491" s="51"/>
      <c r="Y1491" s="51"/>
      <c r="Z1491" s="51"/>
      <c r="AA1491" s="51"/>
      <c r="AB1491" s="51"/>
      <c r="AC1491" s="51"/>
      <c r="AD1491" s="51"/>
      <c r="AE1491" s="51"/>
      <c r="AF1491" s="51"/>
      <c r="AG1491" s="51"/>
      <c r="AH1491" s="51"/>
      <c r="AI1491" s="51"/>
      <c r="AJ1491" s="51"/>
      <c r="AK1491" s="51"/>
      <c r="AL1491" s="52"/>
      <c r="AM1491" s="52"/>
      <c r="AN1491" s="52"/>
      <c r="AO1491" s="52"/>
    </row>
    <row r="1492" spans="22:41" x14ac:dyDescent="0.3">
      <c r="V1492" s="51"/>
      <c r="W1492" s="51"/>
      <c r="X1492" s="51"/>
      <c r="Y1492" s="51"/>
      <c r="Z1492" s="51"/>
      <c r="AA1492" s="51"/>
      <c r="AB1492" s="51"/>
      <c r="AC1492" s="51"/>
      <c r="AD1492" s="51"/>
      <c r="AE1492" s="51"/>
      <c r="AF1492" s="51"/>
      <c r="AG1492" s="51"/>
      <c r="AH1492" s="51"/>
      <c r="AI1492" s="51"/>
      <c r="AJ1492" s="51"/>
      <c r="AK1492" s="51"/>
      <c r="AL1492" s="52"/>
      <c r="AM1492" s="52"/>
      <c r="AN1492" s="52"/>
      <c r="AO1492" s="52"/>
    </row>
    <row r="1493" spans="22:41" x14ac:dyDescent="0.3">
      <c r="V1493" s="51"/>
      <c r="W1493" s="51"/>
      <c r="X1493" s="51"/>
      <c r="Y1493" s="51"/>
      <c r="Z1493" s="51"/>
      <c r="AA1493" s="51"/>
      <c r="AB1493" s="51"/>
      <c r="AC1493" s="51"/>
      <c r="AD1493" s="51"/>
      <c r="AE1493" s="51"/>
      <c r="AF1493" s="51"/>
      <c r="AG1493" s="51"/>
      <c r="AH1493" s="51"/>
      <c r="AI1493" s="51"/>
      <c r="AJ1493" s="51"/>
      <c r="AK1493" s="51"/>
      <c r="AL1493" s="52"/>
      <c r="AM1493" s="52"/>
      <c r="AN1493" s="52"/>
      <c r="AO1493" s="52"/>
    </row>
    <row r="1494" spans="22:41" x14ac:dyDescent="0.3">
      <c r="V1494" s="51"/>
      <c r="W1494" s="51"/>
      <c r="X1494" s="51"/>
      <c r="Y1494" s="51"/>
      <c r="Z1494" s="51"/>
      <c r="AA1494" s="51"/>
      <c r="AB1494" s="51"/>
      <c r="AC1494" s="51"/>
      <c r="AD1494" s="51"/>
      <c r="AE1494" s="51"/>
      <c r="AF1494" s="51"/>
      <c r="AG1494" s="51"/>
      <c r="AH1494" s="51"/>
      <c r="AI1494" s="51"/>
      <c r="AJ1494" s="51"/>
      <c r="AK1494" s="51"/>
      <c r="AL1494" s="52"/>
      <c r="AM1494" s="52"/>
      <c r="AN1494" s="52"/>
      <c r="AO1494" s="52"/>
    </row>
    <row r="1495" spans="22:41" x14ac:dyDescent="0.3">
      <c r="V1495" s="51"/>
      <c r="W1495" s="51"/>
      <c r="X1495" s="51"/>
      <c r="Y1495" s="51"/>
      <c r="Z1495" s="51"/>
      <c r="AA1495" s="51"/>
      <c r="AB1495" s="51"/>
      <c r="AC1495" s="51"/>
      <c r="AD1495" s="51"/>
      <c r="AE1495" s="51"/>
      <c r="AF1495" s="51"/>
      <c r="AG1495" s="51"/>
      <c r="AH1495" s="51"/>
      <c r="AI1495" s="51"/>
      <c r="AJ1495" s="51"/>
      <c r="AK1495" s="51"/>
      <c r="AL1495" s="52"/>
      <c r="AM1495" s="52"/>
      <c r="AN1495" s="52"/>
      <c r="AO1495" s="52"/>
    </row>
    <row r="1496" spans="22:41" x14ac:dyDescent="0.3">
      <c r="V1496" s="51"/>
      <c r="W1496" s="51"/>
      <c r="X1496" s="51"/>
      <c r="Y1496" s="51"/>
      <c r="Z1496" s="51"/>
      <c r="AA1496" s="51"/>
      <c r="AB1496" s="51"/>
      <c r="AC1496" s="51"/>
      <c r="AD1496" s="51"/>
      <c r="AE1496" s="51"/>
      <c r="AF1496" s="51"/>
      <c r="AG1496" s="51"/>
      <c r="AH1496" s="51"/>
      <c r="AI1496" s="51"/>
      <c r="AJ1496" s="51"/>
      <c r="AK1496" s="51"/>
      <c r="AL1496" s="52"/>
      <c r="AM1496" s="52"/>
      <c r="AN1496" s="52"/>
      <c r="AO1496" s="52"/>
    </row>
    <row r="1497" spans="22:41" x14ac:dyDescent="0.3">
      <c r="V1497" s="51"/>
      <c r="W1497" s="51"/>
      <c r="X1497" s="51"/>
      <c r="Y1497" s="51"/>
      <c r="Z1497" s="51"/>
      <c r="AA1497" s="51"/>
      <c r="AB1497" s="51"/>
      <c r="AC1497" s="51"/>
      <c r="AD1497" s="51"/>
      <c r="AE1497" s="51"/>
      <c r="AF1497" s="51"/>
      <c r="AG1497" s="51"/>
      <c r="AH1497" s="51"/>
      <c r="AI1497" s="51"/>
      <c r="AJ1497" s="51"/>
      <c r="AK1497" s="51"/>
      <c r="AL1497" s="52"/>
      <c r="AM1497" s="52"/>
      <c r="AN1497" s="52"/>
      <c r="AO1497" s="52"/>
    </row>
    <row r="1498" spans="22:41" x14ac:dyDescent="0.3">
      <c r="V1498" s="51"/>
      <c r="W1498" s="51"/>
      <c r="X1498" s="51"/>
      <c r="Y1498" s="51"/>
      <c r="Z1498" s="51"/>
      <c r="AA1498" s="51"/>
      <c r="AB1498" s="51"/>
      <c r="AC1498" s="51"/>
      <c r="AD1498" s="51"/>
      <c r="AE1498" s="51"/>
      <c r="AF1498" s="51"/>
      <c r="AG1498" s="51"/>
      <c r="AH1498" s="51"/>
      <c r="AI1498" s="51"/>
      <c r="AJ1498" s="51"/>
      <c r="AK1498" s="51"/>
      <c r="AL1498" s="52"/>
      <c r="AM1498" s="52"/>
      <c r="AN1498" s="52"/>
      <c r="AO1498" s="52"/>
    </row>
    <row r="1499" spans="22:41" x14ac:dyDescent="0.3">
      <c r="V1499" s="51"/>
      <c r="W1499" s="51"/>
      <c r="X1499" s="51"/>
      <c r="Y1499" s="51"/>
      <c r="Z1499" s="51"/>
      <c r="AA1499" s="51"/>
      <c r="AB1499" s="51"/>
      <c r="AC1499" s="51"/>
      <c r="AD1499" s="51"/>
      <c r="AE1499" s="51"/>
      <c r="AF1499" s="51"/>
      <c r="AG1499" s="51"/>
      <c r="AH1499" s="51"/>
      <c r="AI1499" s="51"/>
      <c r="AJ1499" s="51"/>
      <c r="AK1499" s="51"/>
      <c r="AL1499" s="52"/>
      <c r="AM1499" s="52"/>
      <c r="AN1499" s="52"/>
      <c r="AO1499" s="52"/>
    </row>
    <row r="1500" spans="22:41" x14ac:dyDescent="0.3">
      <c r="V1500" s="51"/>
      <c r="W1500" s="51"/>
      <c r="X1500" s="51"/>
      <c r="Y1500" s="51"/>
      <c r="Z1500" s="51"/>
      <c r="AA1500" s="51"/>
      <c r="AB1500" s="51"/>
      <c r="AC1500" s="51"/>
      <c r="AD1500" s="51"/>
      <c r="AE1500" s="51"/>
      <c r="AF1500" s="51"/>
      <c r="AG1500" s="51"/>
      <c r="AH1500" s="51"/>
      <c r="AI1500" s="51"/>
      <c r="AJ1500" s="51"/>
      <c r="AK1500" s="51"/>
      <c r="AL1500" s="52"/>
      <c r="AM1500" s="52"/>
      <c r="AN1500" s="52"/>
      <c r="AO1500" s="52"/>
    </row>
    <row r="1501" spans="22:41" x14ac:dyDescent="0.3">
      <c r="V1501" s="51"/>
      <c r="W1501" s="51"/>
      <c r="X1501" s="51"/>
      <c r="Y1501" s="51"/>
      <c r="Z1501" s="51"/>
      <c r="AA1501" s="51"/>
      <c r="AB1501" s="51"/>
      <c r="AC1501" s="51"/>
      <c r="AD1501" s="51"/>
      <c r="AE1501" s="51"/>
      <c r="AF1501" s="51"/>
      <c r="AG1501" s="51"/>
      <c r="AH1501" s="51"/>
      <c r="AI1501" s="51"/>
      <c r="AJ1501" s="51"/>
      <c r="AK1501" s="51"/>
      <c r="AL1501" s="52"/>
      <c r="AM1501" s="52"/>
      <c r="AN1501" s="52"/>
      <c r="AO1501" s="52"/>
    </row>
    <row r="1502" spans="22:41" x14ac:dyDescent="0.3">
      <c r="V1502" s="51"/>
      <c r="W1502" s="51"/>
      <c r="X1502" s="51"/>
      <c r="Y1502" s="51"/>
      <c r="Z1502" s="51"/>
      <c r="AA1502" s="51"/>
      <c r="AB1502" s="51"/>
      <c r="AC1502" s="51"/>
      <c r="AD1502" s="51"/>
      <c r="AE1502" s="51"/>
      <c r="AF1502" s="51"/>
      <c r="AG1502" s="51"/>
      <c r="AH1502" s="51"/>
      <c r="AI1502" s="51"/>
      <c r="AJ1502" s="51"/>
      <c r="AK1502" s="51"/>
      <c r="AL1502" s="52"/>
      <c r="AM1502" s="52"/>
      <c r="AN1502" s="52"/>
      <c r="AO1502" s="52"/>
    </row>
    <row r="1503" spans="22:41" x14ac:dyDescent="0.3">
      <c r="V1503" s="51"/>
      <c r="W1503" s="51"/>
      <c r="X1503" s="51"/>
      <c r="Y1503" s="51"/>
      <c r="Z1503" s="51"/>
      <c r="AA1503" s="51"/>
      <c r="AB1503" s="51"/>
      <c r="AC1503" s="51"/>
      <c r="AD1503" s="51"/>
      <c r="AE1503" s="51"/>
      <c r="AF1503" s="51"/>
      <c r="AG1503" s="51"/>
      <c r="AH1503" s="51"/>
      <c r="AI1503" s="51"/>
      <c r="AJ1503" s="51"/>
      <c r="AK1503" s="51"/>
      <c r="AL1503" s="52"/>
      <c r="AM1503" s="52"/>
      <c r="AN1503" s="52"/>
      <c r="AO1503" s="52"/>
    </row>
    <row r="1504" spans="22:41" x14ac:dyDescent="0.3">
      <c r="V1504" s="51"/>
      <c r="W1504" s="51"/>
      <c r="X1504" s="51"/>
      <c r="Y1504" s="51"/>
      <c r="Z1504" s="51"/>
      <c r="AA1504" s="51"/>
      <c r="AB1504" s="51"/>
      <c r="AC1504" s="51"/>
      <c r="AD1504" s="51"/>
      <c r="AE1504" s="51"/>
      <c r="AF1504" s="51"/>
      <c r="AG1504" s="51"/>
      <c r="AH1504" s="51"/>
      <c r="AI1504" s="51"/>
      <c r="AJ1504" s="51"/>
      <c r="AK1504" s="51"/>
      <c r="AL1504" s="52"/>
      <c r="AM1504" s="52"/>
      <c r="AN1504" s="52"/>
      <c r="AO1504" s="52"/>
    </row>
    <row r="1505" spans="22:41" x14ac:dyDescent="0.3">
      <c r="V1505" s="51"/>
      <c r="W1505" s="51"/>
      <c r="X1505" s="51"/>
      <c r="Y1505" s="51"/>
      <c r="Z1505" s="51"/>
      <c r="AA1505" s="51"/>
      <c r="AB1505" s="51"/>
      <c r="AC1505" s="51"/>
      <c r="AD1505" s="51"/>
      <c r="AE1505" s="51"/>
      <c r="AF1505" s="51"/>
      <c r="AG1505" s="51"/>
      <c r="AH1505" s="51"/>
      <c r="AI1505" s="51"/>
      <c r="AJ1505" s="51"/>
      <c r="AK1505" s="51"/>
      <c r="AL1505" s="52"/>
      <c r="AM1505" s="52"/>
      <c r="AN1505" s="52"/>
      <c r="AO1505" s="52"/>
    </row>
    <row r="1506" spans="22:41" x14ac:dyDescent="0.3">
      <c r="V1506" s="51"/>
      <c r="W1506" s="51"/>
      <c r="X1506" s="51"/>
      <c r="Y1506" s="51"/>
      <c r="Z1506" s="51"/>
      <c r="AA1506" s="51"/>
      <c r="AB1506" s="51"/>
      <c r="AC1506" s="51"/>
      <c r="AD1506" s="51"/>
      <c r="AE1506" s="51"/>
      <c r="AF1506" s="51"/>
      <c r="AG1506" s="51"/>
      <c r="AH1506" s="51"/>
      <c r="AI1506" s="51"/>
      <c r="AJ1506" s="51"/>
      <c r="AK1506" s="51"/>
      <c r="AL1506" s="52"/>
      <c r="AM1506" s="52"/>
      <c r="AN1506" s="52"/>
      <c r="AO1506" s="52"/>
    </row>
    <row r="1507" spans="22:41" x14ac:dyDescent="0.3">
      <c r="V1507" s="51"/>
      <c r="W1507" s="51"/>
      <c r="X1507" s="51"/>
      <c r="Y1507" s="51"/>
      <c r="Z1507" s="51"/>
      <c r="AA1507" s="51"/>
      <c r="AB1507" s="51"/>
      <c r="AC1507" s="51"/>
      <c r="AD1507" s="51"/>
      <c r="AE1507" s="51"/>
      <c r="AF1507" s="51"/>
      <c r="AG1507" s="51"/>
      <c r="AH1507" s="51"/>
      <c r="AI1507" s="51"/>
      <c r="AJ1507" s="51"/>
      <c r="AK1507" s="51"/>
      <c r="AL1507" s="52"/>
      <c r="AM1507" s="52"/>
      <c r="AN1507" s="52"/>
      <c r="AO1507" s="52"/>
    </row>
    <row r="1508" spans="22:41" x14ac:dyDescent="0.3">
      <c r="V1508" s="51"/>
      <c r="W1508" s="51"/>
      <c r="X1508" s="51"/>
      <c r="Y1508" s="51"/>
      <c r="Z1508" s="51"/>
      <c r="AA1508" s="51"/>
      <c r="AB1508" s="51"/>
      <c r="AC1508" s="51"/>
      <c r="AD1508" s="51"/>
      <c r="AE1508" s="51"/>
      <c r="AF1508" s="51"/>
      <c r="AG1508" s="51"/>
      <c r="AH1508" s="51"/>
      <c r="AI1508" s="51"/>
      <c r="AJ1508" s="51"/>
      <c r="AK1508" s="51"/>
      <c r="AL1508" s="52"/>
      <c r="AM1508" s="52"/>
      <c r="AN1508" s="52"/>
      <c r="AO1508" s="52"/>
    </row>
    <row r="1509" spans="22:41" x14ac:dyDescent="0.3">
      <c r="V1509" s="51"/>
      <c r="W1509" s="51"/>
      <c r="X1509" s="51"/>
      <c r="Y1509" s="51"/>
      <c r="Z1509" s="51"/>
      <c r="AA1509" s="51"/>
      <c r="AB1509" s="51"/>
      <c r="AC1509" s="51"/>
      <c r="AD1509" s="51"/>
      <c r="AE1509" s="51"/>
      <c r="AF1509" s="51"/>
      <c r="AG1509" s="51"/>
      <c r="AH1509" s="51"/>
      <c r="AI1509" s="51"/>
      <c r="AJ1509" s="51"/>
      <c r="AK1509" s="51"/>
      <c r="AL1509" s="52"/>
      <c r="AM1509" s="52"/>
      <c r="AN1509" s="52"/>
      <c r="AO1509" s="52"/>
    </row>
    <row r="1510" spans="22:41" x14ac:dyDescent="0.3">
      <c r="V1510" s="51"/>
      <c r="W1510" s="51"/>
      <c r="X1510" s="51"/>
      <c r="Y1510" s="51"/>
      <c r="Z1510" s="51"/>
      <c r="AA1510" s="51"/>
      <c r="AB1510" s="51"/>
      <c r="AC1510" s="51"/>
      <c r="AD1510" s="51"/>
      <c r="AE1510" s="51"/>
      <c r="AF1510" s="51"/>
      <c r="AG1510" s="51"/>
      <c r="AH1510" s="51"/>
      <c r="AI1510" s="51"/>
      <c r="AJ1510" s="51"/>
      <c r="AK1510" s="51"/>
      <c r="AL1510" s="52"/>
      <c r="AM1510" s="52"/>
      <c r="AN1510" s="52"/>
      <c r="AO1510" s="52"/>
    </row>
    <row r="1511" spans="22:41" x14ac:dyDescent="0.3">
      <c r="V1511" s="51"/>
      <c r="W1511" s="51"/>
      <c r="X1511" s="51"/>
      <c r="Y1511" s="51"/>
      <c r="Z1511" s="51"/>
      <c r="AA1511" s="51"/>
      <c r="AB1511" s="51"/>
      <c r="AC1511" s="51"/>
      <c r="AD1511" s="51"/>
      <c r="AE1511" s="51"/>
      <c r="AF1511" s="51"/>
      <c r="AG1511" s="51"/>
      <c r="AH1511" s="51"/>
      <c r="AI1511" s="51"/>
      <c r="AJ1511" s="51"/>
      <c r="AK1511" s="51"/>
      <c r="AL1511" s="52"/>
      <c r="AM1511" s="52"/>
      <c r="AN1511" s="52"/>
      <c r="AO1511" s="52"/>
    </row>
    <row r="1512" spans="22:41" x14ac:dyDescent="0.3">
      <c r="V1512" s="51"/>
      <c r="W1512" s="51"/>
      <c r="X1512" s="51"/>
      <c r="Y1512" s="51"/>
      <c r="Z1512" s="51"/>
      <c r="AA1512" s="51"/>
      <c r="AB1512" s="51"/>
      <c r="AC1512" s="51"/>
      <c r="AD1512" s="51"/>
      <c r="AE1512" s="51"/>
      <c r="AF1512" s="51"/>
      <c r="AG1512" s="51"/>
      <c r="AH1512" s="51"/>
      <c r="AI1512" s="51"/>
      <c r="AJ1512" s="51"/>
      <c r="AK1512" s="51"/>
      <c r="AL1512" s="52"/>
      <c r="AM1512" s="52"/>
      <c r="AN1512" s="52"/>
      <c r="AO1512" s="52"/>
    </row>
    <row r="1513" spans="22:41" x14ac:dyDescent="0.3">
      <c r="V1513" s="51"/>
      <c r="W1513" s="51"/>
      <c r="X1513" s="51"/>
      <c r="Y1513" s="51"/>
      <c r="Z1513" s="51"/>
      <c r="AA1513" s="51"/>
      <c r="AB1513" s="51"/>
      <c r="AC1513" s="51"/>
      <c r="AD1513" s="51"/>
      <c r="AE1513" s="51"/>
      <c r="AF1513" s="51"/>
      <c r="AG1513" s="51"/>
      <c r="AH1513" s="51"/>
      <c r="AI1513" s="51"/>
      <c r="AJ1513" s="51"/>
      <c r="AK1513" s="51"/>
      <c r="AL1513" s="52"/>
      <c r="AM1513" s="52"/>
      <c r="AN1513" s="52"/>
      <c r="AO1513" s="52"/>
    </row>
    <row r="1514" spans="22:41" x14ac:dyDescent="0.3">
      <c r="V1514" s="51"/>
      <c r="W1514" s="51"/>
      <c r="X1514" s="51"/>
      <c r="Y1514" s="51"/>
      <c r="Z1514" s="51"/>
      <c r="AA1514" s="51"/>
      <c r="AB1514" s="51"/>
      <c r="AC1514" s="51"/>
      <c r="AD1514" s="51"/>
      <c r="AE1514" s="51"/>
      <c r="AF1514" s="51"/>
      <c r="AG1514" s="51"/>
      <c r="AH1514" s="51"/>
      <c r="AI1514" s="51"/>
      <c r="AJ1514" s="51"/>
      <c r="AK1514" s="51"/>
      <c r="AL1514" s="52"/>
      <c r="AM1514" s="52"/>
      <c r="AN1514" s="52"/>
      <c r="AO1514" s="52"/>
    </row>
    <row r="1515" spans="22:41" x14ac:dyDescent="0.3">
      <c r="V1515" s="51"/>
      <c r="W1515" s="51"/>
      <c r="X1515" s="51"/>
      <c r="Y1515" s="51"/>
      <c r="Z1515" s="51"/>
      <c r="AA1515" s="51"/>
      <c r="AB1515" s="51"/>
      <c r="AC1515" s="51"/>
      <c r="AD1515" s="51"/>
      <c r="AE1515" s="51"/>
      <c r="AF1515" s="51"/>
      <c r="AG1515" s="51"/>
      <c r="AH1515" s="51"/>
      <c r="AI1515" s="51"/>
      <c r="AJ1515" s="51"/>
      <c r="AK1515" s="51"/>
      <c r="AL1515" s="52"/>
      <c r="AM1515" s="52"/>
      <c r="AN1515" s="52"/>
      <c r="AO1515" s="52"/>
    </row>
    <row r="1516" spans="22:41" x14ac:dyDescent="0.3">
      <c r="V1516" s="51"/>
      <c r="W1516" s="51"/>
      <c r="X1516" s="51"/>
      <c r="Y1516" s="51"/>
      <c r="Z1516" s="51"/>
      <c r="AA1516" s="51"/>
      <c r="AB1516" s="51"/>
      <c r="AC1516" s="51"/>
      <c r="AD1516" s="51"/>
      <c r="AE1516" s="51"/>
      <c r="AF1516" s="51"/>
      <c r="AG1516" s="51"/>
      <c r="AH1516" s="51"/>
      <c r="AI1516" s="51"/>
      <c r="AJ1516" s="51"/>
      <c r="AK1516" s="51"/>
      <c r="AL1516" s="52"/>
      <c r="AM1516" s="52"/>
      <c r="AN1516" s="52"/>
      <c r="AO1516" s="52"/>
    </row>
    <row r="1517" spans="22:41" x14ac:dyDescent="0.3">
      <c r="V1517" s="51"/>
      <c r="W1517" s="51"/>
      <c r="X1517" s="51"/>
      <c r="Y1517" s="51"/>
      <c r="Z1517" s="51"/>
      <c r="AA1517" s="51"/>
      <c r="AB1517" s="51"/>
      <c r="AC1517" s="51"/>
      <c r="AD1517" s="51"/>
      <c r="AE1517" s="51"/>
      <c r="AF1517" s="51"/>
      <c r="AG1517" s="51"/>
      <c r="AH1517" s="51"/>
      <c r="AI1517" s="51"/>
      <c r="AJ1517" s="51"/>
      <c r="AK1517" s="51"/>
      <c r="AL1517" s="52"/>
      <c r="AM1517" s="52"/>
      <c r="AN1517" s="52"/>
      <c r="AO1517" s="52"/>
    </row>
    <row r="1518" spans="22:41" x14ac:dyDescent="0.3">
      <c r="V1518" s="51"/>
      <c r="W1518" s="51"/>
      <c r="X1518" s="51"/>
      <c r="Y1518" s="51"/>
      <c r="Z1518" s="51"/>
      <c r="AA1518" s="51"/>
      <c r="AB1518" s="51"/>
      <c r="AC1518" s="51"/>
      <c r="AD1518" s="51"/>
      <c r="AE1518" s="51"/>
      <c r="AF1518" s="51"/>
      <c r="AG1518" s="51"/>
      <c r="AH1518" s="51"/>
      <c r="AI1518" s="51"/>
      <c r="AJ1518" s="51"/>
      <c r="AK1518" s="51"/>
      <c r="AL1518" s="52"/>
      <c r="AM1518" s="52"/>
      <c r="AN1518" s="52"/>
      <c r="AO1518" s="52"/>
    </row>
    <row r="1519" spans="22:41" x14ac:dyDescent="0.3">
      <c r="V1519" s="51"/>
      <c r="W1519" s="51"/>
      <c r="X1519" s="51"/>
      <c r="Y1519" s="51"/>
      <c r="Z1519" s="51"/>
      <c r="AA1519" s="51"/>
      <c r="AB1519" s="51"/>
      <c r="AC1519" s="51"/>
      <c r="AD1519" s="51"/>
      <c r="AE1519" s="51"/>
      <c r="AF1519" s="51"/>
      <c r="AG1519" s="51"/>
      <c r="AH1519" s="51"/>
      <c r="AI1519" s="51"/>
      <c r="AJ1519" s="51"/>
      <c r="AK1519" s="51"/>
      <c r="AL1519" s="52"/>
      <c r="AM1519" s="52"/>
      <c r="AN1519" s="52"/>
      <c r="AO1519" s="52"/>
    </row>
    <row r="1520" spans="22:41" x14ac:dyDescent="0.3">
      <c r="V1520" s="51"/>
      <c r="W1520" s="51"/>
      <c r="X1520" s="51"/>
      <c r="Y1520" s="51"/>
      <c r="Z1520" s="51"/>
      <c r="AA1520" s="51"/>
      <c r="AB1520" s="51"/>
      <c r="AC1520" s="51"/>
      <c r="AD1520" s="51"/>
      <c r="AE1520" s="51"/>
      <c r="AF1520" s="51"/>
      <c r="AG1520" s="51"/>
      <c r="AH1520" s="51"/>
      <c r="AI1520" s="51"/>
      <c r="AJ1520" s="51"/>
      <c r="AK1520" s="51"/>
      <c r="AL1520" s="52"/>
      <c r="AM1520" s="52"/>
      <c r="AN1520" s="52"/>
      <c r="AO1520" s="52"/>
    </row>
    <row r="1521" spans="22:41" x14ac:dyDescent="0.3">
      <c r="V1521" s="51"/>
      <c r="W1521" s="51"/>
      <c r="X1521" s="51"/>
      <c r="Y1521" s="51"/>
      <c r="Z1521" s="51"/>
      <c r="AA1521" s="51"/>
      <c r="AB1521" s="51"/>
      <c r="AC1521" s="51"/>
      <c r="AD1521" s="51"/>
      <c r="AE1521" s="51"/>
      <c r="AF1521" s="51"/>
      <c r="AG1521" s="51"/>
      <c r="AH1521" s="51"/>
      <c r="AI1521" s="51"/>
      <c r="AJ1521" s="51"/>
      <c r="AK1521" s="51"/>
      <c r="AL1521" s="52"/>
      <c r="AM1521" s="52"/>
      <c r="AN1521" s="52"/>
      <c r="AO1521" s="52"/>
    </row>
    <row r="1522" spans="22:41" x14ac:dyDescent="0.3">
      <c r="V1522" s="51"/>
      <c r="W1522" s="51"/>
      <c r="X1522" s="51"/>
      <c r="Y1522" s="51"/>
      <c r="Z1522" s="51"/>
      <c r="AA1522" s="51"/>
      <c r="AB1522" s="51"/>
      <c r="AC1522" s="51"/>
      <c r="AD1522" s="51"/>
      <c r="AE1522" s="51"/>
      <c r="AF1522" s="51"/>
      <c r="AG1522" s="51"/>
      <c r="AH1522" s="51"/>
      <c r="AI1522" s="51"/>
      <c r="AJ1522" s="51"/>
      <c r="AK1522" s="51"/>
      <c r="AL1522" s="52"/>
      <c r="AM1522" s="52"/>
      <c r="AN1522" s="52"/>
      <c r="AO1522" s="52"/>
    </row>
    <row r="1523" spans="22:41" x14ac:dyDescent="0.3">
      <c r="V1523" s="51"/>
      <c r="W1523" s="51"/>
      <c r="X1523" s="51"/>
      <c r="Y1523" s="51"/>
      <c r="Z1523" s="51"/>
      <c r="AA1523" s="51"/>
      <c r="AB1523" s="51"/>
      <c r="AC1523" s="51"/>
      <c r="AD1523" s="51"/>
      <c r="AE1523" s="51"/>
      <c r="AF1523" s="51"/>
      <c r="AG1523" s="51"/>
      <c r="AH1523" s="51"/>
      <c r="AI1523" s="51"/>
      <c r="AJ1523" s="51"/>
      <c r="AK1523" s="51"/>
      <c r="AL1523" s="52"/>
      <c r="AM1523" s="52"/>
      <c r="AN1523" s="52"/>
      <c r="AO1523" s="52"/>
    </row>
    <row r="1524" spans="22:41" x14ac:dyDescent="0.3">
      <c r="V1524" s="51"/>
      <c r="W1524" s="51"/>
      <c r="X1524" s="51"/>
      <c r="Y1524" s="51"/>
      <c r="Z1524" s="51"/>
      <c r="AA1524" s="51"/>
      <c r="AB1524" s="51"/>
      <c r="AC1524" s="51"/>
      <c r="AD1524" s="51"/>
      <c r="AE1524" s="51"/>
      <c r="AF1524" s="51"/>
      <c r="AG1524" s="51"/>
      <c r="AH1524" s="51"/>
      <c r="AI1524" s="51"/>
      <c r="AJ1524" s="51"/>
      <c r="AK1524" s="51"/>
      <c r="AL1524" s="52"/>
      <c r="AM1524" s="52"/>
      <c r="AN1524" s="52"/>
      <c r="AO1524" s="52"/>
    </row>
    <row r="1525" spans="22:41" x14ac:dyDescent="0.3">
      <c r="V1525" s="51"/>
      <c r="W1525" s="51"/>
      <c r="X1525" s="51"/>
      <c r="Y1525" s="51"/>
      <c r="Z1525" s="51"/>
      <c r="AA1525" s="51"/>
      <c r="AB1525" s="51"/>
      <c r="AC1525" s="51"/>
      <c r="AD1525" s="51"/>
      <c r="AE1525" s="51"/>
      <c r="AF1525" s="51"/>
      <c r="AG1525" s="51"/>
      <c r="AH1525" s="51"/>
      <c r="AI1525" s="51"/>
      <c r="AJ1525" s="51"/>
      <c r="AK1525" s="51"/>
      <c r="AL1525" s="52"/>
      <c r="AM1525" s="52"/>
      <c r="AN1525" s="52"/>
      <c r="AO1525" s="52"/>
    </row>
    <row r="1526" spans="22:41" x14ac:dyDescent="0.3">
      <c r="V1526" s="51"/>
      <c r="W1526" s="51"/>
      <c r="X1526" s="51"/>
      <c r="Y1526" s="51"/>
      <c r="Z1526" s="51"/>
      <c r="AA1526" s="51"/>
      <c r="AB1526" s="51"/>
      <c r="AC1526" s="51"/>
      <c r="AD1526" s="51"/>
      <c r="AE1526" s="51"/>
      <c r="AF1526" s="51"/>
      <c r="AG1526" s="51"/>
      <c r="AH1526" s="51"/>
      <c r="AI1526" s="51"/>
      <c r="AJ1526" s="51"/>
      <c r="AK1526" s="51"/>
      <c r="AL1526" s="52"/>
      <c r="AM1526" s="52"/>
      <c r="AN1526" s="52"/>
      <c r="AO1526" s="52"/>
    </row>
    <row r="1527" spans="22:41" x14ac:dyDescent="0.3">
      <c r="V1527" s="51"/>
      <c r="W1527" s="51"/>
      <c r="X1527" s="51"/>
      <c r="Y1527" s="51"/>
      <c r="Z1527" s="51"/>
      <c r="AA1527" s="51"/>
      <c r="AB1527" s="51"/>
      <c r="AC1527" s="51"/>
      <c r="AD1527" s="51"/>
      <c r="AE1527" s="51"/>
      <c r="AF1527" s="51"/>
      <c r="AG1527" s="51"/>
      <c r="AH1527" s="51"/>
      <c r="AI1527" s="51"/>
      <c r="AJ1527" s="51"/>
      <c r="AK1527" s="51"/>
      <c r="AL1527" s="52"/>
      <c r="AM1527" s="52"/>
      <c r="AN1527" s="52"/>
      <c r="AO1527" s="52"/>
    </row>
    <row r="1528" spans="22:41" x14ac:dyDescent="0.3">
      <c r="V1528" s="51"/>
      <c r="W1528" s="51"/>
      <c r="X1528" s="51"/>
      <c r="Y1528" s="51"/>
      <c r="Z1528" s="51"/>
      <c r="AA1528" s="51"/>
      <c r="AB1528" s="51"/>
      <c r="AC1528" s="51"/>
      <c r="AD1528" s="51"/>
      <c r="AE1528" s="51"/>
      <c r="AF1528" s="51"/>
      <c r="AG1528" s="51"/>
      <c r="AH1528" s="51"/>
      <c r="AI1528" s="51"/>
      <c r="AJ1528" s="51"/>
      <c r="AK1528" s="51"/>
      <c r="AL1528" s="52"/>
      <c r="AM1528" s="52"/>
      <c r="AN1528" s="52"/>
      <c r="AO1528" s="52"/>
    </row>
    <row r="1529" spans="22:41" x14ac:dyDescent="0.3">
      <c r="V1529" s="51"/>
      <c r="W1529" s="51"/>
      <c r="X1529" s="51"/>
      <c r="Y1529" s="51"/>
      <c r="Z1529" s="51"/>
      <c r="AA1529" s="51"/>
      <c r="AB1529" s="51"/>
      <c r="AC1529" s="51"/>
      <c r="AD1529" s="51"/>
      <c r="AE1529" s="51"/>
      <c r="AF1529" s="51"/>
      <c r="AG1529" s="51"/>
      <c r="AH1529" s="51"/>
      <c r="AI1529" s="51"/>
      <c r="AJ1529" s="51"/>
      <c r="AK1529" s="51"/>
      <c r="AL1529" s="52"/>
      <c r="AM1529" s="52"/>
      <c r="AN1529" s="52"/>
      <c r="AO1529" s="52"/>
    </row>
    <row r="1530" spans="22:41" x14ac:dyDescent="0.3">
      <c r="V1530" s="51"/>
      <c r="W1530" s="51"/>
      <c r="X1530" s="51"/>
      <c r="Y1530" s="51"/>
      <c r="Z1530" s="51"/>
      <c r="AA1530" s="51"/>
      <c r="AB1530" s="51"/>
      <c r="AC1530" s="51"/>
      <c r="AD1530" s="51"/>
      <c r="AE1530" s="51"/>
      <c r="AF1530" s="51"/>
      <c r="AG1530" s="51"/>
      <c r="AH1530" s="51"/>
      <c r="AI1530" s="51"/>
      <c r="AJ1530" s="51"/>
      <c r="AK1530" s="51"/>
      <c r="AL1530" s="52"/>
      <c r="AM1530" s="52"/>
      <c r="AN1530" s="52"/>
      <c r="AO1530" s="52"/>
    </row>
    <row r="1531" spans="22:41" x14ac:dyDescent="0.3">
      <c r="V1531" s="51"/>
      <c r="W1531" s="51"/>
      <c r="X1531" s="51"/>
      <c r="Y1531" s="51"/>
      <c r="Z1531" s="51"/>
      <c r="AA1531" s="51"/>
      <c r="AB1531" s="51"/>
      <c r="AC1531" s="51"/>
      <c r="AD1531" s="51"/>
      <c r="AE1531" s="51"/>
      <c r="AF1531" s="51"/>
      <c r="AG1531" s="51"/>
      <c r="AH1531" s="51"/>
      <c r="AI1531" s="51"/>
      <c r="AJ1531" s="51"/>
      <c r="AK1531" s="51"/>
      <c r="AL1531" s="52"/>
      <c r="AM1531" s="52"/>
      <c r="AN1531" s="52"/>
      <c r="AO1531" s="52"/>
    </row>
    <row r="1532" spans="22:41" x14ac:dyDescent="0.3">
      <c r="V1532" s="51"/>
      <c r="W1532" s="51"/>
      <c r="X1532" s="51"/>
      <c r="Y1532" s="51"/>
      <c r="Z1532" s="51"/>
      <c r="AA1532" s="51"/>
      <c r="AB1532" s="51"/>
      <c r="AC1532" s="51"/>
      <c r="AD1532" s="51"/>
      <c r="AE1532" s="51"/>
      <c r="AF1532" s="51"/>
      <c r="AG1532" s="51"/>
      <c r="AH1532" s="51"/>
      <c r="AI1532" s="51"/>
      <c r="AJ1532" s="51"/>
      <c r="AK1532" s="51"/>
      <c r="AL1532" s="52"/>
      <c r="AM1532" s="52"/>
      <c r="AN1532" s="52"/>
      <c r="AO1532" s="52"/>
    </row>
    <row r="1533" spans="22:41" x14ac:dyDescent="0.3">
      <c r="V1533" s="51"/>
      <c r="W1533" s="51"/>
      <c r="X1533" s="51"/>
      <c r="Y1533" s="51"/>
      <c r="Z1533" s="51"/>
      <c r="AA1533" s="51"/>
      <c r="AB1533" s="51"/>
      <c r="AC1533" s="51"/>
      <c r="AD1533" s="51"/>
      <c r="AE1533" s="51"/>
      <c r="AF1533" s="51"/>
      <c r="AG1533" s="51"/>
      <c r="AH1533" s="51"/>
      <c r="AI1533" s="51"/>
      <c r="AJ1533" s="51"/>
      <c r="AK1533" s="51"/>
      <c r="AL1533" s="52"/>
      <c r="AM1533" s="52"/>
      <c r="AN1533" s="52"/>
      <c r="AO1533" s="52"/>
    </row>
    <row r="1534" spans="22:41" x14ac:dyDescent="0.3">
      <c r="V1534" s="51"/>
      <c r="W1534" s="51"/>
      <c r="X1534" s="51"/>
      <c r="Y1534" s="51"/>
      <c r="Z1534" s="51"/>
      <c r="AA1534" s="51"/>
      <c r="AB1534" s="51"/>
      <c r="AC1534" s="51"/>
      <c r="AD1534" s="51"/>
      <c r="AE1534" s="51"/>
      <c r="AF1534" s="51"/>
      <c r="AG1534" s="51"/>
      <c r="AH1534" s="51"/>
      <c r="AI1534" s="51"/>
      <c r="AJ1534" s="51"/>
      <c r="AK1534" s="51"/>
      <c r="AL1534" s="52"/>
      <c r="AM1534" s="52"/>
      <c r="AN1534" s="52"/>
      <c r="AO1534" s="52"/>
    </row>
    <row r="1535" spans="22:41" x14ac:dyDescent="0.3">
      <c r="V1535" s="51"/>
      <c r="W1535" s="51"/>
      <c r="X1535" s="51"/>
      <c r="Y1535" s="51"/>
      <c r="Z1535" s="51"/>
      <c r="AA1535" s="51"/>
      <c r="AB1535" s="51"/>
      <c r="AC1535" s="51"/>
      <c r="AD1535" s="51"/>
      <c r="AE1535" s="51"/>
      <c r="AF1535" s="51"/>
      <c r="AG1535" s="51"/>
      <c r="AH1535" s="51"/>
      <c r="AI1535" s="51"/>
      <c r="AJ1535" s="51"/>
      <c r="AK1535" s="51"/>
      <c r="AL1535" s="52"/>
      <c r="AM1535" s="52"/>
      <c r="AN1535" s="52"/>
      <c r="AO1535" s="52"/>
    </row>
    <row r="1536" spans="22:41" x14ac:dyDescent="0.3">
      <c r="V1536" s="51"/>
      <c r="W1536" s="51"/>
      <c r="X1536" s="51"/>
      <c r="Y1536" s="51"/>
      <c r="Z1536" s="51"/>
      <c r="AA1536" s="51"/>
      <c r="AB1536" s="51"/>
      <c r="AC1536" s="51"/>
      <c r="AD1536" s="51"/>
      <c r="AE1536" s="51"/>
      <c r="AF1536" s="51"/>
      <c r="AG1536" s="51"/>
      <c r="AH1536" s="51"/>
      <c r="AI1536" s="51"/>
      <c r="AJ1536" s="51"/>
      <c r="AK1536" s="51"/>
      <c r="AL1536" s="52"/>
      <c r="AM1536" s="52"/>
      <c r="AN1536" s="52"/>
      <c r="AO1536" s="52"/>
    </row>
    <row r="1537" spans="22:41" x14ac:dyDescent="0.3">
      <c r="V1537" s="51"/>
      <c r="W1537" s="51"/>
      <c r="X1537" s="51"/>
      <c r="Y1537" s="51"/>
      <c r="Z1537" s="51"/>
      <c r="AA1537" s="51"/>
      <c r="AB1537" s="51"/>
      <c r="AC1537" s="51"/>
      <c r="AD1537" s="51"/>
      <c r="AE1537" s="51"/>
      <c r="AF1537" s="51"/>
      <c r="AG1537" s="51"/>
      <c r="AH1537" s="51"/>
      <c r="AI1537" s="51"/>
      <c r="AJ1537" s="51"/>
      <c r="AK1537" s="51"/>
      <c r="AL1537" s="52"/>
      <c r="AM1537" s="52"/>
      <c r="AN1537" s="52"/>
      <c r="AO1537" s="52"/>
    </row>
    <row r="1538" spans="22:41" x14ac:dyDescent="0.3">
      <c r="V1538" s="51"/>
      <c r="W1538" s="51"/>
      <c r="X1538" s="51"/>
      <c r="Y1538" s="51"/>
      <c r="Z1538" s="51"/>
      <c r="AA1538" s="51"/>
      <c r="AB1538" s="51"/>
      <c r="AC1538" s="51"/>
      <c r="AD1538" s="51"/>
      <c r="AE1538" s="51"/>
      <c r="AF1538" s="51"/>
      <c r="AG1538" s="51"/>
      <c r="AH1538" s="51"/>
      <c r="AI1538" s="51"/>
      <c r="AJ1538" s="51"/>
      <c r="AK1538" s="51"/>
      <c r="AL1538" s="52"/>
      <c r="AM1538" s="52"/>
      <c r="AN1538" s="52"/>
      <c r="AO1538" s="52"/>
    </row>
    <row r="1539" spans="22:41" x14ac:dyDescent="0.3">
      <c r="V1539" s="51"/>
      <c r="W1539" s="51"/>
      <c r="X1539" s="51"/>
      <c r="Y1539" s="51"/>
      <c r="Z1539" s="51"/>
      <c r="AA1539" s="51"/>
      <c r="AB1539" s="51"/>
      <c r="AC1539" s="51"/>
      <c r="AD1539" s="51"/>
      <c r="AE1539" s="51"/>
      <c r="AF1539" s="51"/>
      <c r="AG1539" s="51"/>
      <c r="AH1539" s="51"/>
      <c r="AI1539" s="51"/>
      <c r="AJ1539" s="51"/>
      <c r="AK1539" s="51"/>
      <c r="AL1539" s="52"/>
      <c r="AM1539" s="52"/>
      <c r="AN1539" s="52"/>
      <c r="AO1539" s="52"/>
    </row>
    <row r="1540" spans="22:41" x14ac:dyDescent="0.3">
      <c r="V1540" s="51"/>
      <c r="W1540" s="51"/>
      <c r="X1540" s="51"/>
      <c r="Y1540" s="51"/>
      <c r="Z1540" s="51"/>
      <c r="AA1540" s="51"/>
      <c r="AB1540" s="51"/>
      <c r="AC1540" s="51"/>
      <c r="AD1540" s="51"/>
      <c r="AE1540" s="51"/>
      <c r="AF1540" s="51"/>
      <c r="AG1540" s="51"/>
      <c r="AH1540" s="51"/>
      <c r="AI1540" s="51"/>
      <c r="AJ1540" s="51"/>
      <c r="AK1540" s="51"/>
      <c r="AL1540" s="52"/>
      <c r="AM1540" s="52"/>
      <c r="AN1540" s="52"/>
      <c r="AO1540" s="52"/>
    </row>
    <row r="1541" spans="22:41" x14ac:dyDescent="0.3">
      <c r="V1541" s="51"/>
      <c r="W1541" s="51"/>
      <c r="X1541" s="51"/>
      <c r="Y1541" s="51"/>
      <c r="Z1541" s="51"/>
      <c r="AA1541" s="51"/>
      <c r="AB1541" s="51"/>
      <c r="AC1541" s="51"/>
      <c r="AD1541" s="51"/>
      <c r="AE1541" s="51"/>
      <c r="AF1541" s="51"/>
      <c r="AG1541" s="51"/>
      <c r="AH1541" s="51"/>
      <c r="AI1541" s="51"/>
      <c r="AJ1541" s="51"/>
      <c r="AK1541" s="51"/>
      <c r="AL1541" s="52"/>
      <c r="AM1541" s="52"/>
      <c r="AN1541" s="52"/>
      <c r="AO1541" s="52"/>
    </row>
    <row r="1542" spans="22:41" x14ac:dyDescent="0.3">
      <c r="V1542" s="51"/>
      <c r="W1542" s="51"/>
      <c r="X1542" s="51"/>
      <c r="Y1542" s="51"/>
      <c r="Z1542" s="51"/>
      <c r="AA1542" s="51"/>
      <c r="AB1542" s="51"/>
      <c r="AC1542" s="51"/>
      <c r="AD1542" s="51"/>
      <c r="AE1542" s="51"/>
      <c r="AF1542" s="51"/>
      <c r="AG1542" s="51"/>
      <c r="AH1542" s="51"/>
      <c r="AI1542" s="51"/>
      <c r="AJ1542" s="51"/>
      <c r="AK1542" s="51"/>
      <c r="AL1542" s="52"/>
      <c r="AM1542" s="52"/>
      <c r="AN1542" s="52"/>
      <c r="AO1542" s="52"/>
    </row>
    <row r="1543" spans="22:41" x14ac:dyDescent="0.3">
      <c r="V1543" s="51"/>
      <c r="W1543" s="51"/>
      <c r="X1543" s="51"/>
      <c r="Y1543" s="51"/>
      <c r="Z1543" s="51"/>
      <c r="AA1543" s="51"/>
      <c r="AB1543" s="51"/>
      <c r="AC1543" s="51"/>
      <c r="AD1543" s="51"/>
      <c r="AE1543" s="51"/>
      <c r="AF1543" s="51"/>
      <c r="AG1543" s="51"/>
      <c r="AH1543" s="51"/>
      <c r="AI1543" s="51"/>
      <c r="AJ1543" s="51"/>
      <c r="AK1543" s="51"/>
      <c r="AL1543" s="52"/>
      <c r="AM1543" s="52"/>
      <c r="AN1543" s="52"/>
      <c r="AO1543" s="52"/>
    </row>
    <row r="1544" spans="22:41" x14ac:dyDescent="0.3">
      <c r="V1544" s="51"/>
      <c r="W1544" s="51"/>
      <c r="X1544" s="51"/>
      <c r="Y1544" s="51"/>
      <c r="Z1544" s="51"/>
      <c r="AA1544" s="51"/>
      <c r="AB1544" s="51"/>
      <c r="AC1544" s="51"/>
      <c r="AD1544" s="51"/>
      <c r="AE1544" s="51"/>
      <c r="AF1544" s="51"/>
      <c r="AG1544" s="51"/>
      <c r="AH1544" s="51"/>
      <c r="AI1544" s="51"/>
      <c r="AJ1544" s="51"/>
      <c r="AK1544" s="51"/>
      <c r="AL1544" s="52"/>
      <c r="AM1544" s="52"/>
      <c r="AN1544" s="52"/>
      <c r="AO1544" s="52"/>
    </row>
    <row r="1545" spans="22:41" x14ac:dyDescent="0.3">
      <c r="V1545" s="51"/>
      <c r="W1545" s="51"/>
      <c r="X1545" s="51"/>
      <c r="Y1545" s="51"/>
      <c r="Z1545" s="51"/>
      <c r="AA1545" s="51"/>
      <c r="AB1545" s="51"/>
      <c r="AC1545" s="51"/>
      <c r="AD1545" s="51"/>
      <c r="AE1545" s="51"/>
      <c r="AF1545" s="51"/>
      <c r="AG1545" s="51"/>
      <c r="AH1545" s="51"/>
      <c r="AI1545" s="51"/>
      <c r="AJ1545" s="51"/>
      <c r="AK1545" s="51"/>
      <c r="AL1545" s="52"/>
      <c r="AM1545" s="52"/>
      <c r="AN1545" s="52"/>
      <c r="AO1545" s="52"/>
    </row>
    <row r="1546" spans="22:41" x14ac:dyDescent="0.3">
      <c r="V1546" s="51"/>
      <c r="W1546" s="51"/>
      <c r="X1546" s="51"/>
      <c r="Y1546" s="51"/>
      <c r="Z1546" s="51"/>
      <c r="AA1546" s="51"/>
      <c r="AB1546" s="51"/>
      <c r="AC1546" s="51"/>
      <c r="AD1546" s="51"/>
      <c r="AE1546" s="51"/>
      <c r="AF1546" s="51"/>
      <c r="AG1546" s="51"/>
      <c r="AH1546" s="51"/>
      <c r="AI1546" s="51"/>
      <c r="AJ1546" s="51"/>
      <c r="AK1546" s="51"/>
      <c r="AL1546" s="52"/>
      <c r="AM1546" s="52"/>
      <c r="AN1546" s="52"/>
      <c r="AO1546" s="52"/>
    </row>
    <row r="1547" spans="22:41" x14ac:dyDescent="0.3">
      <c r="V1547" s="51"/>
      <c r="W1547" s="51"/>
      <c r="X1547" s="51"/>
      <c r="Y1547" s="51"/>
      <c r="Z1547" s="51"/>
      <c r="AA1547" s="51"/>
      <c r="AB1547" s="51"/>
      <c r="AC1547" s="51"/>
      <c r="AD1547" s="51"/>
      <c r="AE1547" s="51"/>
      <c r="AF1547" s="51"/>
      <c r="AG1547" s="51"/>
      <c r="AH1547" s="51"/>
      <c r="AI1547" s="51"/>
      <c r="AJ1547" s="51"/>
      <c r="AK1547" s="51"/>
      <c r="AL1547" s="52"/>
      <c r="AM1547" s="52"/>
      <c r="AN1547" s="52"/>
      <c r="AO1547" s="52"/>
    </row>
    <row r="1548" spans="22:41" x14ac:dyDescent="0.3">
      <c r="V1548" s="51"/>
      <c r="W1548" s="51"/>
      <c r="X1548" s="51"/>
      <c r="Y1548" s="51"/>
      <c r="Z1548" s="51"/>
      <c r="AA1548" s="51"/>
      <c r="AB1548" s="51"/>
      <c r="AC1548" s="51"/>
      <c r="AD1548" s="51"/>
      <c r="AE1548" s="51"/>
      <c r="AF1548" s="51"/>
      <c r="AG1548" s="51"/>
      <c r="AH1548" s="51"/>
      <c r="AI1548" s="51"/>
      <c r="AJ1548" s="51"/>
      <c r="AK1548" s="51"/>
      <c r="AL1548" s="52"/>
      <c r="AM1548" s="52"/>
      <c r="AN1548" s="52"/>
      <c r="AO1548" s="52"/>
    </row>
    <row r="1549" spans="22:41" x14ac:dyDescent="0.3">
      <c r="V1549" s="51"/>
      <c r="W1549" s="51"/>
      <c r="X1549" s="51"/>
      <c r="Y1549" s="51"/>
      <c r="Z1549" s="51"/>
      <c r="AA1549" s="51"/>
      <c r="AB1549" s="51"/>
      <c r="AC1549" s="51"/>
      <c r="AD1549" s="51"/>
      <c r="AE1549" s="51"/>
      <c r="AF1549" s="51"/>
      <c r="AG1549" s="51"/>
      <c r="AH1549" s="51"/>
      <c r="AI1549" s="51"/>
      <c r="AJ1549" s="51"/>
      <c r="AK1549" s="51"/>
      <c r="AL1549" s="52"/>
      <c r="AM1549" s="52"/>
      <c r="AN1549" s="52"/>
      <c r="AO1549" s="52"/>
    </row>
    <row r="1550" spans="22:41" x14ac:dyDescent="0.3">
      <c r="V1550" s="51"/>
      <c r="W1550" s="51"/>
      <c r="X1550" s="51"/>
      <c r="Y1550" s="51"/>
      <c r="Z1550" s="51"/>
      <c r="AA1550" s="51"/>
      <c r="AB1550" s="51"/>
      <c r="AC1550" s="51"/>
      <c r="AD1550" s="51"/>
      <c r="AE1550" s="51"/>
      <c r="AF1550" s="51"/>
      <c r="AG1550" s="51"/>
      <c r="AH1550" s="51"/>
      <c r="AI1550" s="51"/>
      <c r="AJ1550" s="51"/>
      <c r="AK1550" s="51"/>
      <c r="AL1550" s="52"/>
      <c r="AM1550" s="52"/>
      <c r="AN1550" s="52"/>
      <c r="AO1550" s="52"/>
    </row>
    <row r="1551" spans="22:41" x14ac:dyDescent="0.3">
      <c r="V1551" s="51"/>
      <c r="W1551" s="51"/>
      <c r="X1551" s="51"/>
      <c r="Y1551" s="51"/>
      <c r="Z1551" s="51"/>
      <c r="AA1551" s="51"/>
      <c r="AB1551" s="51"/>
      <c r="AC1551" s="51"/>
      <c r="AD1551" s="51"/>
      <c r="AE1551" s="51"/>
      <c r="AF1551" s="51"/>
      <c r="AG1551" s="51"/>
      <c r="AH1551" s="51"/>
      <c r="AI1551" s="51"/>
      <c r="AJ1551" s="51"/>
      <c r="AK1551" s="51"/>
      <c r="AL1551" s="52"/>
      <c r="AM1551" s="52"/>
      <c r="AN1551" s="52"/>
      <c r="AO1551" s="52"/>
    </row>
    <row r="1552" spans="22:41" x14ac:dyDescent="0.3">
      <c r="V1552" s="51"/>
      <c r="W1552" s="51"/>
      <c r="X1552" s="51"/>
      <c r="Y1552" s="51"/>
      <c r="Z1552" s="51"/>
      <c r="AA1552" s="51"/>
      <c r="AB1552" s="51"/>
      <c r="AC1552" s="51"/>
      <c r="AD1552" s="51"/>
      <c r="AE1552" s="51"/>
      <c r="AF1552" s="51"/>
      <c r="AG1552" s="51"/>
      <c r="AH1552" s="51"/>
      <c r="AI1552" s="51"/>
      <c r="AJ1552" s="51"/>
      <c r="AK1552" s="51"/>
      <c r="AL1552" s="52"/>
      <c r="AM1552" s="52"/>
      <c r="AN1552" s="52"/>
      <c r="AO1552" s="52"/>
    </row>
    <row r="1553" spans="22:41" x14ac:dyDescent="0.3">
      <c r="V1553" s="51"/>
      <c r="W1553" s="51"/>
      <c r="X1553" s="51"/>
      <c r="Y1553" s="51"/>
      <c r="Z1553" s="51"/>
      <c r="AA1553" s="51"/>
      <c r="AB1553" s="51"/>
      <c r="AC1553" s="51"/>
      <c r="AD1553" s="51"/>
      <c r="AE1553" s="51"/>
      <c r="AF1553" s="51"/>
      <c r="AG1553" s="51"/>
      <c r="AH1553" s="51"/>
      <c r="AI1553" s="51"/>
      <c r="AJ1553" s="51"/>
      <c r="AK1553" s="51"/>
      <c r="AL1553" s="52"/>
      <c r="AM1553" s="52"/>
      <c r="AN1553" s="52"/>
      <c r="AO1553" s="52"/>
    </row>
    <row r="1554" spans="22:41" x14ac:dyDescent="0.3">
      <c r="V1554" s="51"/>
      <c r="W1554" s="51"/>
      <c r="X1554" s="51"/>
      <c r="Y1554" s="51"/>
      <c r="Z1554" s="51"/>
      <c r="AA1554" s="51"/>
      <c r="AB1554" s="51"/>
      <c r="AC1554" s="51"/>
      <c r="AD1554" s="51"/>
      <c r="AE1554" s="51"/>
      <c r="AF1554" s="51"/>
      <c r="AG1554" s="51"/>
      <c r="AH1554" s="51"/>
      <c r="AI1554" s="51"/>
      <c r="AJ1554" s="51"/>
      <c r="AK1554" s="51"/>
      <c r="AL1554" s="52"/>
      <c r="AM1554" s="52"/>
      <c r="AN1554" s="52"/>
      <c r="AO1554" s="52"/>
    </row>
    <row r="1555" spans="22:41" x14ac:dyDescent="0.3">
      <c r="V1555" s="51"/>
      <c r="W1555" s="51"/>
      <c r="X1555" s="51"/>
      <c r="Y1555" s="51"/>
      <c r="Z1555" s="51"/>
      <c r="AA1555" s="51"/>
      <c r="AB1555" s="51"/>
      <c r="AC1555" s="51"/>
      <c r="AD1555" s="51"/>
      <c r="AE1555" s="51"/>
      <c r="AF1555" s="51"/>
      <c r="AG1555" s="51"/>
      <c r="AH1555" s="51"/>
      <c r="AI1555" s="51"/>
      <c r="AJ1555" s="51"/>
      <c r="AK1555" s="51"/>
      <c r="AL1555" s="52"/>
      <c r="AM1555" s="52"/>
      <c r="AN1555" s="52"/>
      <c r="AO1555" s="52"/>
    </row>
    <row r="1556" spans="22:41" x14ac:dyDescent="0.3">
      <c r="V1556" s="51"/>
      <c r="W1556" s="51"/>
      <c r="X1556" s="51"/>
      <c r="Y1556" s="51"/>
      <c r="Z1556" s="51"/>
      <c r="AA1556" s="51"/>
      <c r="AB1556" s="51"/>
      <c r="AC1556" s="51"/>
      <c r="AD1556" s="51"/>
      <c r="AE1556" s="51"/>
      <c r="AF1556" s="51"/>
      <c r="AG1556" s="51"/>
      <c r="AH1556" s="51"/>
      <c r="AI1556" s="51"/>
      <c r="AJ1556" s="51"/>
      <c r="AK1556" s="51"/>
      <c r="AL1556" s="52"/>
      <c r="AM1556" s="52"/>
      <c r="AN1556" s="52"/>
      <c r="AO1556" s="52"/>
    </row>
    <row r="1557" spans="22:41" x14ac:dyDescent="0.3">
      <c r="V1557" s="51"/>
      <c r="W1557" s="51"/>
      <c r="X1557" s="51"/>
      <c r="Y1557" s="51"/>
      <c r="Z1557" s="51"/>
      <c r="AA1557" s="51"/>
      <c r="AB1557" s="51"/>
      <c r="AC1557" s="51"/>
      <c r="AD1557" s="51"/>
      <c r="AE1557" s="51"/>
      <c r="AF1557" s="51"/>
      <c r="AG1557" s="51"/>
      <c r="AH1557" s="51"/>
      <c r="AI1557" s="51"/>
      <c r="AJ1557" s="51"/>
      <c r="AK1557" s="51"/>
      <c r="AL1557" s="52"/>
      <c r="AM1557" s="52"/>
      <c r="AN1557" s="52"/>
      <c r="AO1557" s="52"/>
    </row>
    <row r="1558" spans="22:41" x14ac:dyDescent="0.3">
      <c r="V1558" s="51"/>
      <c r="W1558" s="51"/>
      <c r="X1558" s="51"/>
      <c r="Y1558" s="51"/>
      <c r="Z1558" s="51"/>
      <c r="AA1558" s="51"/>
      <c r="AB1558" s="51"/>
      <c r="AC1558" s="51"/>
      <c r="AD1558" s="51"/>
      <c r="AE1558" s="51"/>
      <c r="AF1558" s="51"/>
      <c r="AG1558" s="51"/>
      <c r="AH1558" s="51"/>
      <c r="AI1558" s="51"/>
      <c r="AJ1558" s="51"/>
      <c r="AK1558" s="51"/>
      <c r="AL1558" s="52"/>
      <c r="AM1558" s="52"/>
      <c r="AN1558" s="52"/>
      <c r="AO1558" s="52"/>
    </row>
    <row r="1559" spans="22:41" x14ac:dyDescent="0.3">
      <c r="V1559" s="51"/>
      <c r="W1559" s="51"/>
      <c r="X1559" s="51"/>
      <c r="Y1559" s="51"/>
      <c r="Z1559" s="51"/>
      <c r="AA1559" s="51"/>
      <c r="AB1559" s="51"/>
      <c r="AC1559" s="51"/>
      <c r="AD1559" s="51"/>
      <c r="AE1559" s="51"/>
      <c r="AF1559" s="51"/>
      <c r="AG1559" s="51"/>
      <c r="AH1559" s="51"/>
      <c r="AI1559" s="51"/>
      <c r="AJ1559" s="51"/>
      <c r="AK1559" s="51"/>
      <c r="AL1559" s="52"/>
      <c r="AM1559" s="52"/>
      <c r="AN1559" s="52"/>
      <c r="AO1559" s="52"/>
    </row>
    <row r="1560" spans="22:41" x14ac:dyDescent="0.3">
      <c r="V1560" s="51"/>
      <c r="W1560" s="51"/>
      <c r="X1560" s="51"/>
      <c r="Y1560" s="51"/>
      <c r="Z1560" s="51"/>
      <c r="AA1560" s="51"/>
      <c r="AB1560" s="51"/>
      <c r="AC1560" s="51"/>
      <c r="AD1560" s="51"/>
      <c r="AE1560" s="51"/>
      <c r="AF1560" s="51"/>
      <c r="AG1560" s="51"/>
      <c r="AH1560" s="51"/>
      <c r="AI1560" s="51"/>
      <c r="AJ1560" s="51"/>
      <c r="AK1560" s="51"/>
      <c r="AL1560" s="52"/>
      <c r="AM1560" s="52"/>
      <c r="AN1560" s="52"/>
      <c r="AO1560" s="52"/>
    </row>
    <row r="1561" spans="22:41" x14ac:dyDescent="0.3">
      <c r="V1561" s="51"/>
      <c r="W1561" s="51"/>
      <c r="X1561" s="51"/>
      <c r="Y1561" s="51"/>
      <c r="Z1561" s="51"/>
      <c r="AA1561" s="51"/>
      <c r="AB1561" s="51"/>
      <c r="AC1561" s="51"/>
      <c r="AD1561" s="51"/>
      <c r="AE1561" s="51"/>
      <c r="AF1561" s="51"/>
      <c r="AG1561" s="51"/>
      <c r="AH1561" s="51"/>
      <c r="AI1561" s="51"/>
      <c r="AJ1561" s="51"/>
      <c r="AK1561" s="51"/>
      <c r="AL1561" s="52"/>
      <c r="AM1561" s="52"/>
      <c r="AN1561" s="52"/>
      <c r="AO1561" s="52"/>
    </row>
    <row r="1562" spans="22:41" x14ac:dyDescent="0.3">
      <c r="V1562" s="51"/>
      <c r="W1562" s="51"/>
      <c r="X1562" s="51"/>
      <c r="Y1562" s="51"/>
      <c r="Z1562" s="51"/>
      <c r="AA1562" s="51"/>
      <c r="AB1562" s="51"/>
      <c r="AC1562" s="51"/>
      <c r="AD1562" s="51"/>
      <c r="AE1562" s="51"/>
      <c r="AF1562" s="51"/>
      <c r="AG1562" s="51"/>
      <c r="AH1562" s="51"/>
      <c r="AI1562" s="51"/>
      <c r="AJ1562" s="51"/>
      <c r="AK1562" s="51"/>
      <c r="AL1562" s="52"/>
      <c r="AM1562" s="52"/>
      <c r="AN1562" s="52"/>
      <c r="AO1562" s="52"/>
    </row>
    <row r="1563" spans="22:41" x14ac:dyDescent="0.3">
      <c r="V1563" s="51"/>
      <c r="W1563" s="51"/>
      <c r="X1563" s="51"/>
      <c r="Y1563" s="51"/>
      <c r="Z1563" s="51"/>
      <c r="AA1563" s="51"/>
      <c r="AB1563" s="51"/>
      <c r="AC1563" s="51"/>
      <c r="AD1563" s="51"/>
      <c r="AE1563" s="51"/>
      <c r="AF1563" s="51"/>
      <c r="AG1563" s="51"/>
      <c r="AH1563" s="51"/>
      <c r="AI1563" s="51"/>
      <c r="AJ1563" s="51"/>
      <c r="AK1563" s="51"/>
      <c r="AL1563" s="52"/>
      <c r="AM1563" s="52"/>
      <c r="AN1563" s="52"/>
      <c r="AO1563" s="52"/>
    </row>
    <row r="1564" spans="22:41" x14ac:dyDescent="0.3">
      <c r="V1564" s="51"/>
      <c r="W1564" s="51"/>
      <c r="X1564" s="51"/>
      <c r="Y1564" s="51"/>
      <c r="Z1564" s="51"/>
      <c r="AA1564" s="51"/>
      <c r="AB1564" s="51"/>
      <c r="AC1564" s="51"/>
      <c r="AD1564" s="51"/>
      <c r="AE1564" s="51"/>
      <c r="AF1564" s="51"/>
      <c r="AG1564" s="51"/>
      <c r="AH1564" s="51"/>
      <c r="AI1564" s="51"/>
      <c r="AJ1564" s="51"/>
      <c r="AK1564" s="51"/>
      <c r="AL1564" s="52"/>
      <c r="AM1564" s="52"/>
      <c r="AN1564" s="52"/>
      <c r="AO1564" s="52"/>
    </row>
    <row r="1565" spans="22:41" x14ac:dyDescent="0.3">
      <c r="V1565" s="51"/>
      <c r="W1565" s="51"/>
      <c r="X1565" s="51"/>
      <c r="Y1565" s="51"/>
      <c r="Z1565" s="51"/>
      <c r="AA1565" s="51"/>
      <c r="AB1565" s="51"/>
      <c r="AC1565" s="51"/>
      <c r="AD1565" s="51"/>
      <c r="AE1565" s="51"/>
      <c r="AF1565" s="51"/>
      <c r="AG1565" s="51"/>
      <c r="AH1565" s="51"/>
      <c r="AI1565" s="51"/>
      <c r="AJ1565" s="51"/>
      <c r="AK1565" s="51"/>
      <c r="AL1565" s="52"/>
      <c r="AM1565" s="52"/>
      <c r="AN1565" s="52"/>
      <c r="AO1565" s="52"/>
    </row>
    <row r="1566" spans="22:41" x14ac:dyDescent="0.3">
      <c r="V1566" s="51"/>
      <c r="W1566" s="51"/>
      <c r="X1566" s="51"/>
      <c r="Y1566" s="51"/>
      <c r="Z1566" s="51"/>
      <c r="AA1566" s="51"/>
      <c r="AB1566" s="51"/>
      <c r="AC1566" s="51"/>
      <c r="AD1566" s="51"/>
      <c r="AE1566" s="51"/>
      <c r="AF1566" s="51"/>
      <c r="AG1566" s="51"/>
      <c r="AH1566" s="51"/>
      <c r="AI1566" s="51"/>
      <c r="AJ1566" s="51"/>
      <c r="AK1566" s="51"/>
      <c r="AL1566" s="52"/>
      <c r="AM1566" s="52"/>
      <c r="AN1566" s="52"/>
      <c r="AO1566" s="52"/>
    </row>
    <row r="1567" spans="22:41" x14ac:dyDescent="0.3">
      <c r="V1567" s="51"/>
      <c r="W1567" s="51"/>
      <c r="X1567" s="51"/>
      <c r="Y1567" s="51"/>
      <c r="Z1567" s="51"/>
      <c r="AA1567" s="51"/>
      <c r="AB1567" s="51"/>
      <c r="AC1567" s="51"/>
      <c r="AD1567" s="51"/>
      <c r="AE1567" s="51"/>
      <c r="AF1567" s="51"/>
      <c r="AG1567" s="51"/>
      <c r="AH1567" s="51"/>
      <c r="AI1567" s="51"/>
      <c r="AJ1567" s="51"/>
      <c r="AK1567" s="51"/>
      <c r="AL1567" s="52"/>
      <c r="AM1567" s="52"/>
      <c r="AN1567" s="52"/>
      <c r="AO1567" s="52"/>
    </row>
    <row r="1568" spans="22:41" x14ac:dyDescent="0.3">
      <c r="V1568" s="51"/>
      <c r="W1568" s="51"/>
      <c r="X1568" s="51"/>
      <c r="Y1568" s="51"/>
      <c r="Z1568" s="51"/>
      <c r="AA1568" s="51"/>
      <c r="AB1568" s="51"/>
      <c r="AC1568" s="51"/>
      <c r="AD1568" s="51"/>
      <c r="AE1568" s="51"/>
      <c r="AF1568" s="51"/>
      <c r="AG1568" s="51"/>
      <c r="AH1568" s="51"/>
      <c r="AI1568" s="51"/>
      <c r="AJ1568" s="51"/>
      <c r="AK1568" s="51"/>
      <c r="AL1568" s="52"/>
      <c r="AM1568" s="52"/>
      <c r="AN1568" s="52"/>
      <c r="AO1568" s="52"/>
    </row>
    <row r="1569" spans="22:41" x14ac:dyDescent="0.3">
      <c r="V1569" s="51"/>
      <c r="W1569" s="51"/>
      <c r="X1569" s="51"/>
      <c r="Y1569" s="51"/>
      <c r="Z1569" s="51"/>
      <c r="AA1569" s="51"/>
      <c r="AB1569" s="51"/>
      <c r="AC1569" s="51"/>
      <c r="AD1569" s="51"/>
      <c r="AE1569" s="51"/>
      <c r="AF1569" s="51"/>
      <c r="AG1569" s="51"/>
      <c r="AH1569" s="51"/>
      <c r="AI1569" s="51"/>
      <c r="AJ1569" s="51"/>
      <c r="AK1569" s="51"/>
      <c r="AL1569" s="52"/>
      <c r="AM1569" s="52"/>
      <c r="AN1569" s="52"/>
      <c r="AO1569" s="52"/>
    </row>
    <row r="1570" spans="22:41" x14ac:dyDescent="0.3">
      <c r="V1570" s="51"/>
      <c r="W1570" s="51"/>
      <c r="X1570" s="51"/>
      <c r="Y1570" s="51"/>
      <c r="Z1570" s="51"/>
      <c r="AA1570" s="51"/>
      <c r="AB1570" s="51"/>
      <c r="AC1570" s="51"/>
      <c r="AD1570" s="51"/>
      <c r="AE1570" s="51"/>
      <c r="AF1570" s="51"/>
      <c r="AG1570" s="51"/>
      <c r="AH1570" s="51"/>
      <c r="AI1570" s="51"/>
      <c r="AJ1570" s="51"/>
      <c r="AK1570" s="51"/>
      <c r="AL1570" s="52"/>
      <c r="AM1570" s="52"/>
      <c r="AN1570" s="52"/>
      <c r="AO1570" s="52"/>
    </row>
    <row r="1571" spans="22:41" x14ac:dyDescent="0.3">
      <c r="V1571" s="51"/>
      <c r="W1571" s="51"/>
      <c r="X1571" s="51"/>
      <c r="Y1571" s="51"/>
      <c r="Z1571" s="51"/>
      <c r="AA1571" s="51"/>
      <c r="AB1571" s="51"/>
      <c r="AC1571" s="51"/>
      <c r="AD1571" s="51"/>
      <c r="AE1571" s="51"/>
      <c r="AF1571" s="51"/>
      <c r="AG1571" s="51"/>
      <c r="AH1571" s="51"/>
      <c r="AI1571" s="51"/>
      <c r="AJ1571" s="51"/>
      <c r="AK1571" s="51"/>
      <c r="AL1571" s="52"/>
      <c r="AM1571" s="52"/>
      <c r="AN1571" s="52"/>
      <c r="AO1571" s="52"/>
    </row>
    <row r="1572" spans="22:41" x14ac:dyDescent="0.3">
      <c r="V1572" s="51"/>
      <c r="W1572" s="51"/>
      <c r="X1572" s="51"/>
      <c r="Y1572" s="51"/>
      <c r="Z1572" s="51"/>
      <c r="AA1572" s="51"/>
      <c r="AB1572" s="51"/>
      <c r="AC1572" s="51"/>
      <c r="AD1572" s="51"/>
      <c r="AE1572" s="51"/>
      <c r="AF1572" s="51"/>
      <c r="AG1572" s="51"/>
      <c r="AH1572" s="51"/>
      <c r="AI1572" s="51"/>
      <c r="AJ1572" s="51"/>
      <c r="AK1572" s="51"/>
      <c r="AL1572" s="52"/>
      <c r="AM1572" s="52"/>
      <c r="AN1572" s="52"/>
      <c r="AO1572" s="52"/>
    </row>
    <row r="1573" spans="22:41" x14ac:dyDescent="0.3">
      <c r="V1573" s="51"/>
      <c r="W1573" s="51"/>
      <c r="X1573" s="51"/>
      <c r="Y1573" s="51"/>
      <c r="Z1573" s="51"/>
      <c r="AA1573" s="51"/>
      <c r="AB1573" s="51"/>
      <c r="AC1573" s="51"/>
      <c r="AD1573" s="51"/>
      <c r="AE1573" s="51"/>
      <c r="AF1573" s="51"/>
      <c r="AG1573" s="51"/>
      <c r="AH1573" s="51"/>
      <c r="AI1573" s="51"/>
      <c r="AJ1573" s="51"/>
      <c r="AK1573" s="51"/>
      <c r="AL1573" s="52"/>
      <c r="AM1573" s="52"/>
      <c r="AN1573" s="52"/>
      <c r="AO1573" s="52"/>
    </row>
    <row r="1574" spans="22:41" x14ac:dyDescent="0.3">
      <c r="V1574" s="51"/>
      <c r="W1574" s="51"/>
      <c r="X1574" s="51"/>
      <c r="Y1574" s="51"/>
      <c r="Z1574" s="51"/>
      <c r="AA1574" s="51"/>
      <c r="AB1574" s="51"/>
      <c r="AC1574" s="51"/>
      <c r="AD1574" s="51"/>
      <c r="AE1574" s="51"/>
      <c r="AF1574" s="51"/>
      <c r="AG1574" s="51"/>
      <c r="AH1574" s="51"/>
      <c r="AI1574" s="51"/>
      <c r="AJ1574" s="51"/>
      <c r="AK1574" s="51"/>
      <c r="AL1574" s="52"/>
      <c r="AM1574" s="52"/>
      <c r="AN1574" s="52"/>
      <c r="AO1574" s="52"/>
    </row>
    <row r="1575" spans="22:41" x14ac:dyDescent="0.3">
      <c r="V1575" s="51"/>
      <c r="W1575" s="51"/>
      <c r="X1575" s="51"/>
      <c r="Y1575" s="51"/>
      <c r="Z1575" s="51"/>
      <c r="AA1575" s="51"/>
      <c r="AB1575" s="51"/>
      <c r="AC1575" s="51"/>
      <c r="AD1575" s="51"/>
      <c r="AE1575" s="51"/>
      <c r="AF1575" s="51"/>
      <c r="AG1575" s="51"/>
      <c r="AH1575" s="51"/>
      <c r="AI1575" s="51"/>
      <c r="AJ1575" s="51"/>
      <c r="AK1575" s="51"/>
      <c r="AL1575" s="52"/>
      <c r="AM1575" s="52"/>
      <c r="AN1575" s="52"/>
      <c r="AO1575" s="52"/>
    </row>
    <row r="1576" spans="22:41" x14ac:dyDescent="0.3">
      <c r="V1576" s="51"/>
      <c r="W1576" s="51"/>
      <c r="X1576" s="51"/>
      <c r="Y1576" s="51"/>
      <c r="Z1576" s="51"/>
      <c r="AA1576" s="51"/>
      <c r="AB1576" s="51"/>
      <c r="AC1576" s="51"/>
      <c r="AD1576" s="51"/>
      <c r="AE1576" s="51"/>
      <c r="AF1576" s="51"/>
      <c r="AG1576" s="51"/>
      <c r="AH1576" s="51"/>
      <c r="AI1576" s="51"/>
      <c r="AJ1576" s="51"/>
      <c r="AK1576" s="51"/>
      <c r="AL1576" s="52"/>
      <c r="AM1576" s="52"/>
      <c r="AN1576" s="52"/>
      <c r="AO1576" s="52"/>
    </row>
    <row r="1577" spans="22:41" x14ac:dyDescent="0.3">
      <c r="V1577" s="51"/>
      <c r="W1577" s="51"/>
      <c r="X1577" s="51"/>
      <c r="Y1577" s="51"/>
      <c r="Z1577" s="51"/>
      <c r="AA1577" s="51"/>
      <c r="AB1577" s="51"/>
      <c r="AC1577" s="51"/>
      <c r="AD1577" s="51"/>
      <c r="AE1577" s="51"/>
      <c r="AF1577" s="51"/>
      <c r="AG1577" s="51"/>
      <c r="AH1577" s="51"/>
      <c r="AI1577" s="51"/>
      <c r="AJ1577" s="51"/>
      <c r="AK1577" s="51"/>
      <c r="AL1577" s="52"/>
      <c r="AM1577" s="52"/>
      <c r="AN1577" s="52"/>
      <c r="AO1577" s="52"/>
    </row>
    <row r="1578" spans="22:41" x14ac:dyDescent="0.3">
      <c r="V1578" s="51"/>
      <c r="W1578" s="51"/>
      <c r="X1578" s="51"/>
      <c r="Y1578" s="51"/>
      <c r="Z1578" s="51"/>
      <c r="AA1578" s="51"/>
      <c r="AB1578" s="51"/>
      <c r="AC1578" s="51"/>
      <c r="AD1578" s="51"/>
      <c r="AE1578" s="51"/>
      <c r="AF1578" s="51"/>
      <c r="AG1578" s="51"/>
      <c r="AH1578" s="51"/>
      <c r="AI1578" s="51"/>
      <c r="AJ1578" s="51"/>
      <c r="AK1578" s="51"/>
      <c r="AL1578" s="52"/>
      <c r="AM1578" s="52"/>
      <c r="AN1578" s="52"/>
      <c r="AO1578" s="52"/>
    </row>
  </sheetData>
  <sheetProtection algorithmName="SHA-512" hashValue="15skFI0xh+7FVJRlp7fXuXU5LBjM/bwRAW2MbToTvXvajwzj1woIz3NZk/8m9secBISUD5rVJP27dcRg0aUp5w==" saltValue="XVgtQ187t3rTGvkJsunpTQ==" spinCount="100000" sheet="1" objects="1" scenarios="1"/>
  <mergeCells count="12">
    <mergeCell ref="D61:E61"/>
    <mergeCell ref="J59:N59"/>
    <mergeCell ref="J60:N60"/>
    <mergeCell ref="Q59:T59"/>
    <mergeCell ref="Q60:T60"/>
    <mergeCell ref="D59:E59"/>
    <mergeCell ref="D60:E60"/>
    <mergeCell ref="J13:T13"/>
    <mergeCell ref="A8:H8"/>
    <mergeCell ref="C10:H10"/>
    <mergeCell ref="B13:H13"/>
    <mergeCell ref="J11:N11"/>
  </mergeCells>
  <hyperlinks>
    <hyperlink ref="H15" r:id="rId1" display="https://sdr.arc.cat/"/>
  </hyperlinks>
  <pageMargins left="0.7" right="0.7" top="0.75" bottom="0.75" header="0.3" footer="0.3"/>
  <pageSetup paperSize="9" scale="20"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Llistats!$M$2:$M$4</xm:f>
          </x14:formula1>
          <xm:sqref>D16:D55</xm:sqref>
        </x14:dataValidation>
        <x14:dataValidation type="list" allowBlank="1" showInputMessage="1" showErrorMessage="1">
          <x14:formula1>
            <xm:f>Llistats!$K$3:$K$45</xm:f>
          </x14:formula1>
          <xm:sqref>C16:C55</xm:sqref>
        </x14:dataValidation>
        <x14:dataValidation type="list" allowBlank="1" showInputMessage="1" showErrorMessage="1">
          <x14:formula1>
            <xm:f>Llistats!$G$3:$G$951</xm:f>
          </x14:formula1>
          <xm:sqref>B16:B55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8">
    <pageSetUpPr fitToPage="1"/>
  </sheetPr>
  <dimension ref="A1:AF188"/>
  <sheetViews>
    <sheetView showGridLines="0" zoomScale="50" zoomScaleNormal="50" zoomScaleSheetLayoutView="24" workbookViewId="0">
      <selection activeCell="H11" sqref="H11"/>
    </sheetView>
  </sheetViews>
  <sheetFormatPr defaultColWidth="9.21875" defaultRowHeight="14.4" x14ac:dyDescent="0.3"/>
  <cols>
    <col min="1" max="1" width="5.77734375" customWidth="1"/>
    <col min="2" max="5" width="9.21875" customWidth="1"/>
    <col min="6" max="6" width="42.77734375" customWidth="1"/>
    <col min="7" max="7" width="9.21875" customWidth="1"/>
    <col min="8" max="8" width="14.77734375" customWidth="1"/>
    <col min="9" max="9" width="9.21875" customWidth="1"/>
    <col min="10" max="10" width="16.44140625" customWidth="1"/>
    <col min="11" max="11" width="15.77734375" customWidth="1"/>
    <col min="12" max="12" width="28" customWidth="1"/>
    <col min="13" max="13" width="26.21875" customWidth="1"/>
    <col min="14" max="14" width="30.5546875" customWidth="1"/>
    <col min="15" max="15" width="20.44140625" customWidth="1"/>
    <col min="16" max="17" width="21.77734375" customWidth="1"/>
    <col min="18" max="18" width="21.5546875" customWidth="1"/>
    <col min="19" max="19" width="28.44140625" customWidth="1"/>
    <col min="20" max="20" width="38.21875" customWidth="1"/>
    <col min="21" max="21" width="50.5546875" customWidth="1"/>
    <col min="22" max="22" width="43.77734375" customWidth="1"/>
    <col min="24" max="24" width="12.5546875" customWidth="1"/>
    <col min="26" max="26" width="10.77734375" customWidth="1"/>
    <col min="38" max="47" width="14.44140625" customWidth="1"/>
  </cols>
  <sheetData>
    <row r="1" spans="1:32" x14ac:dyDescent="0.3">
      <c r="A1" s="10"/>
      <c r="F1" s="4"/>
      <c r="G1" s="4"/>
      <c r="H1" s="4"/>
      <c r="I1" s="4"/>
      <c r="J1" s="4"/>
    </row>
    <row r="2" spans="1:32" x14ac:dyDescent="0.3">
      <c r="F2" s="4"/>
      <c r="G2" s="4"/>
      <c r="H2" s="4"/>
      <c r="I2" s="4"/>
      <c r="J2" s="4"/>
    </row>
    <row r="3" spans="1:32" x14ac:dyDescent="0.3">
      <c r="F3" s="4"/>
      <c r="G3" s="4"/>
      <c r="H3" s="4"/>
      <c r="I3" s="4"/>
      <c r="J3" s="4"/>
    </row>
    <row r="4" spans="1:32" x14ac:dyDescent="0.3">
      <c r="F4" s="4"/>
      <c r="G4" s="4"/>
      <c r="H4" s="4"/>
      <c r="I4" s="4"/>
      <c r="J4" s="4"/>
      <c r="O4" s="10"/>
    </row>
    <row r="5" spans="1:32" ht="16.8" x14ac:dyDescent="0.3">
      <c r="B5" s="1" t="s">
        <v>10</v>
      </c>
      <c r="F5" s="4"/>
      <c r="G5" s="4"/>
      <c r="H5" s="4"/>
      <c r="I5" s="4"/>
      <c r="J5" s="4"/>
    </row>
    <row r="6" spans="1:32" ht="16.8" x14ac:dyDescent="0.3">
      <c r="B6" s="32" t="s">
        <v>2118</v>
      </c>
      <c r="C6" s="10"/>
      <c r="D6" s="10"/>
      <c r="E6" s="10"/>
      <c r="F6" s="10"/>
    </row>
    <row r="8" spans="1:32" ht="18" x14ac:dyDescent="0.35">
      <c r="A8" s="141" t="s">
        <v>66</v>
      </c>
      <c r="B8" s="141"/>
      <c r="C8" s="141"/>
      <c r="D8" s="141"/>
      <c r="E8" s="141"/>
      <c r="F8" s="141"/>
      <c r="G8" s="141"/>
      <c r="H8" s="141"/>
      <c r="I8" s="141"/>
      <c r="J8" s="141"/>
      <c r="K8" s="141"/>
      <c r="L8" s="141"/>
      <c r="M8" s="141"/>
      <c r="N8" s="141"/>
      <c r="O8" s="141"/>
      <c r="P8" s="16"/>
      <c r="Q8" s="16"/>
      <c r="R8" s="16"/>
    </row>
    <row r="9" spans="1:32" ht="16.5" customHeight="1" x14ac:dyDescent="0.3">
      <c r="V9" s="27"/>
      <c r="W9" s="27"/>
      <c r="X9" s="27"/>
      <c r="Y9" s="27"/>
      <c r="Z9" s="27"/>
      <c r="AA9" s="27"/>
      <c r="AB9" s="27"/>
      <c r="AC9" s="27"/>
      <c r="AD9" s="27"/>
      <c r="AE9" s="7"/>
    </row>
    <row r="10" spans="1:32" ht="15.6" x14ac:dyDescent="0.3">
      <c r="A10" s="10"/>
      <c r="B10" s="6"/>
      <c r="T10" s="27"/>
      <c r="U10" s="27"/>
      <c r="V10" s="27"/>
      <c r="W10" s="27"/>
      <c r="X10" s="27"/>
      <c r="Y10" s="27"/>
      <c r="Z10" s="27"/>
      <c r="AA10" s="27"/>
      <c r="AB10" s="27"/>
      <c r="AC10" s="27"/>
      <c r="AD10" s="27"/>
      <c r="AE10" s="7"/>
    </row>
    <row r="11" spans="1:32" x14ac:dyDescent="0.3">
      <c r="A11" s="10"/>
      <c r="C11" s="5" t="s">
        <v>51</v>
      </c>
      <c r="H11" s="96"/>
      <c r="L11" s="10"/>
      <c r="T11" s="27"/>
      <c r="U11" s="27"/>
      <c r="V11" s="27"/>
      <c r="W11" s="27"/>
      <c r="X11" s="27"/>
      <c r="Y11" s="27"/>
      <c r="Z11" s="27"/>
      <c r="AA11" s="27"/>
      <c r="AB11" s="27"/>
      <c r="AC11" s="27"/>
      <c r="AD11" s="27"/>
      <c r="AE11" s="7"/>
    </row>
    <row r="12" spans="1:32" x14ac:dyDescent="0.3">
      <c r="A12" s="10"/>
      <c r="C12" s="5" t="s">
        <v>52</v>
      </c>
      <c r="H12" s="96"/>
      <c r="T12" s="27"/>
      <c r="U12" s="27"/>
      <c r="V12" s="27"/>
      <c r="W12" s="27"/>
      <c r="X12" s="27"/>
      <c r="Y12" s="27"/>
      <c r="Z12" s="27"/>
      <c r="AA12" s="27"/>
      <c r="AB12" s="27"/>
      <c r="AC12" s="27"/>
      <c r="AD12" s="27"/>
    </row>
    <row r="13" spans="1:32" x14ac:dyDescent="0.3">
      <c r="T13" s="27"/>
      <c r="U13" s="27"/>
      <c r="V13" s="27"/>
      <c r="W13" s="27"/>
      <c r="X13" s="27"/>
      <c r="Y13" s="27"/>
      <c r="Z13" s="27"/>
      <c r="AA13" s="27"/>
      <c r="AB13" s="27"/>
      <c r="AC13" s="27"/>
      <c r="AD13" s="27"/>
    </row>
    <row r="14" spans="1:32" ht="15" customHeight="1" x14ac:dyDescent="0.35">
      <c r="B14" s="8"/>
      <c r="L14" s="23" t="s">
        <v>2114</v>
      </c>
      <c r="Q14" s="25"/>
      <c r="T14" s="26"/>
      <c r="V14" s="27"/>
      <c r="W14" s="27"/>
      <c r="X14" s="27"/>
      <c r="Y14" s="27"/>
      <c r="Z14" s="27"/>
      <c r="AA14" s="27"/>
      <c r="AB14" s="27"/>
      <c r="AC14" s="27"/>
      <c r="AD14" s="27"/>
    </row>
    <row r="15" spans="1:32" ht="61.05" customHeight="1" x14ac:dyDescent="0.3">
      <c r="C15" s="144"/>
      <c r="D15" s="144"/>
      <c r="E15" s="144"/>
      <c r="F15" s="144"/>
      <c r="L15" s="24" t="s">
        <v>5</v>
      </c>
      <c r="M15" s="24" t="s">
        <v>65</v>
      </c>
      <c r="N15" s="24" t="s">
        <v>65</v>
      </c>
      <c r="O15" s="24" t="s">
        <v>65</v>
      </c>
      <c r="P15" s="24" t="s">
        <v>7</v>
      </c>
      <c r="R15" s="24" t="s">
        <v>6</v>
      </c>
      <c r="S15" s="24" t="s">
        <v>67</v>
      </c>
      <c r="T15" s="24"/>
      <c r="U15" s="26" t="s">
        <v>7</v>
      </c>
    </row>
    <row r="16" spans="1:32" ht="78" customHeight="1" x14ac:dyDescent="0.3">
      <c r="C16" s="142" t="s">
        <v>78</v>
      </c>
      <c r="D16" s="143"/>
      <c r="E16" s="143"/>
      <c r="F16" s="143"/>
      <c r="G16" s="145" t="s">
        <v>0</v>
      </c>
      <c r="H16" s="145"/>
      <c r="I16" s="145"/>
      <c r="J16" s="145"/>
      <c r="K16" s="145"/>
      <c r="L16" s="45" t="s">
        <v>77</v>
      </c>
      <c r="M16" s="46" t="s">
        <v>80</v>
      </c>
      <c r="N16" s="46" t="s">
        <v>79</v>
      </c>
      <c r="O16" s="46" t="s">
        <v>70</v>
      </c>
      <c r="P16" s="45" t="s">
        <v>64</v>
      </c>
      <c r="Q16" s="45" t="s">
        <v>63</v>
      </c>
      <c r="R16" s="45" t="s">
        <v>2115</v>
      </c>
      <c r="S16" s="45" t="s">
        <v>69</v>
      </c>
      <c r="T16" s="45" t="s">
        <v>2117</v>
      </c>
      <c r="U16" s="45" t="s">
        <v>76</v>
      </c>
      <c r="V16" s="45" t="s">
        <v>2116</v>
      </c>
      <c r="Y16" s="20"/>
      <c r="Z16" s="20"/>
      <c r="AA16" s="20"/>
      <c r="AB16" s="20"/>
      <c r="AC16" s="20"/>
      <c r="AD16" s="20"/>
      <c r="AE16" s="20"/>
      <c r="AF16" s="20"/>
    </row>
    <row r="17" spans="1:32" x14ac:dyDescent="0.3">
      <c r="B17">
        <v>1</v>
      </c>
      <c r="C17" s="133"/>
      <c r="D17" s="134"/>
      <c r="E17" s="134"/>
      <c r="F17" s="135"/>
      <c r="G17" s="130"/>
      <c r="H17" s="131"/>
      <c r="I17" s="131"/>
      <c r="J17" s="131"/>
      <c r="K17" s="132"/>
      <c r="L17" s="38"/>
      <c r="M17" s="38"/>
      <c r="N17" s="38"/>
      <c r="O17" s="41"/>
      <c r="P17" s="42"/>
      <c r="Q17" s="43"/>
      <c r="R17" s="44"/>
      <c r="S17" s="106">
        <f>(P17*Q17*R17)</f>
        <v>0</v>
      </c>
      <c r="T17" s="39"/>
      <c r="U17" s="39"/>
      <c r="V17" s="40"/>
      <c r="X17" s="19"/>
      <c r="Y17" s="19"/>
      <c r="Z17" s="19"/>
      <c r="AA17" s="19"/>
      <c r="AB17" s="19"/>
      <c r="AC17" s="19"/>
      <c r="AD17" s="19"/>
      <c r="AE17" s="19"/>
      <c r="AF17" s="18"/>
    </row>
    <row r="18" spans="1:32" x14ac:dyDescent="0.3">
      <c r="B18">
        <v>2</v>
      </c>
      <c r="C18" s="133"/>
      <c r="D18" s="134"/>
      <c r="E18" s="134"/>
      <c r="F18" s="135"/>
      <c r="G18" s="130"/>
      <c r="H18" s="131"/>
      <c r="I18" s="131"/>
      <c r="J18" s="131"/>
      <c r="K18" s="132"/>
      <c r="L18" s="38"/>
      <c r="M18" s="38"/>
      <c r="N18" s="38"/>
      <c r="O18" s="41"/>
      <c r="P18" s="42"/>
      <c r="Q18" s="43"/>
      <c r="R18" s="44"/>
      <c r="S18" s="106">
        <f t="shared" ref="S18:S81" si="0">(P18*Q18*R18)</f>
        <v>0</v>
      </c>
      <c r="T18" s="39"/>
      <c r="U18" s="39"/>
      <c r="V18" s="39"/>
      <c r="X18" s="18"/>
      <c r="Y18" s="18"/>
      <c r="Z18" s="18"/>
      <c r="AA18" s="18"/>
      <c r="AB18" s="18"/>
      <c r="AC18" s="18"/>
      <c r="AD18" s="18"/>
      <c r="AE18" s="18"/>
      <c r="AF18" s="18"/>
    </row>
    <row r="19" spans="1:32" x14ac:dyDescent="0.3">
      <c r="A19" s="10"/>
      <c r="B19">
        <v>3</v>
      </c>
      <c r="C19" s="133"/>
      <c r="D19" s="134"/>
      <c r="E19" s="134"/>
      <c r="F19" s="135"/>
      <c r="G19" s="130"/>
      <c r="H19" s="131"/>
      <c r="I19" s="131"/>
      <c r="J19" s="131"/>
      <c r="K19" s="132"/>
      <c r="L19" s="38"/>
      <c r="M19" s="38"/>
      <c r="N19" s="38"/>
      <c r="O19" s="41"/>
      <c r="P19" s="42"/>
      <c r="Q19" s="43"/>
      <c r="R19" s="44"/>
      <c r="S19" s="106">
        <f t="shared" si="0"/>
        <v>0</v>
      </c>
      <c r="T19" s="39"/>
      <c r="U19" s="39"/>
      <c r="V19" s="39"/>
      <c r="X19" s="18"/>
      <c r="Y19" s="18"/>
      <c r="Z19" s="18"/>
      <c r="AA19" s="18"/>
      <c r="AB19" s="18"/>
      <c r="AC19" s="18"/>
      <c r="AD19" s="18"/>
      <c r="AE19" s="18"/>
      <c r="AF19" s="18"/>
    </row>
    <row r="20" spans="1:32" x14ac:dyDescent="0.3">
      <c r="B20">
        <v>4</v>
      </c>
      <c r="C20" s="133"/>
      <c r="D20" s="134"/>
      <c r="E20" s="134"/>
      <c r="F20" s="135"/>
      <c r="G20" s="130"/>
      <c r="H20" s="131"/>
      <c r="I20" s="131"/>
      <c r="J20" s="131"/>
      <c r="K20" s="132"/>
      <c r="L20" s="38"/>
      <c r="M20" s="38"/>
      <c r="N20" s="38"/>
      <c r="O20" s="41"/>
      <c r="P20" s="42"/>
      <c r="Q20" s="43"/>
      <c r="R20" s="44"/>
      <c r="S20" s="106">
        <f t="shared" si="0"/>
        <v>0</v>
      </c>
      <c r="T20" s="39"/>
      <c r="U20" s="39"/>
      <c r="V20" s="39"/>
      <c r="X20" s="18"/>
      <c r="Y20" s="18"/>
      <c r="Z20" s="18"/>
      <c r="AA20" s="18"/>
      <c r="AB20" s="18"/>
      <c r="AC20" s="18"/>
      <c r="AD20" s="18"/>
      <c r="AE20" s="18"/>
      <c r="AF20" s="18"/>
    </row>
    <row r="21" spans="1:32" x14ac:dyDescent="0.3">
      <c r="B21">
        <v>5</v>
      </c>
      <c r="C21" s="133"/>
      <c r="D21" s="134"/>
      <c r="E21" s="134"/>
      <c r="F21" s="135"/>
      <c r="G21" s="130"/>
      <c r="H21" s="131"/>
      <c r="I21" s="131"/>
      <c r="J21" s="131"/>
      <c r="K21" s="132"/>
      <c r="L21" s="38"/>
      <c r="M21" s="38"/>
      <c r="N21" s="38"/>
      <c r="O21" s="41"/>
      <c r="P21" s="42"/>
      <c r="Q21" s="43"/>
      <c r="R21" s="44"/>
      <c r="S21" s="106">
        <f t="shared" si="0"/>
        <v>0</v>
      </c>
      <c r="T21" s="39"/>
      <c r="U21" s="39"/>
      <c r="V21" s="39"/>
      <c r="X21" s="18"/>
      <c r="Y21" s="18"/>
      <c r="Z21" s="18"/>
      <c r="AA21" s="18"/>
      <c r="AB21" s="18"/>
      <c r="AC21" s="18"/>
      <c r="AD21" s="18"/>
      <c r="AE21" s="18"/>
      <c r="AF21" s="18"/>
    </row>
    <row r="22" spans="1:32" x14ac:dyDescent="0.3">
      <c r="B22">
        <v>6</v>
      </c>
      <c r="C22" s="133"/>
      <c r="D22" s="134"/>
      <c r="E22" s="134"/>
      <c r="F22" s="135"/>
      <c r="G22" s="130"/>
      <c r="H22" s="131"/>
      <c r="I22" s="131"/>
      <c r="J22" s="131"/>
      <c r="K22" s="132"/>
      <c r="L22" s="38"/>
      <c r="M22" s="38"/>
      <c r="N22" s="38"/>
      <c r="O22" s="41"/>
      <c r="P22" s="42"/>
      <c r="Q22" s="43"/>
      <c r="R22" s="44"/>
      <c r="S22" s="106">
        <f t="shared" si="0"/>
        <v>0</v>
      </c>
      <c r="T22" s="39"/>
      <c r="U22" s="39"/>
      <c r="V22" s="39"/>
      <c r="X22" s="18"/>
      <c r="Y22" s="18"/>
      <c r="Z22" s="18"/>
      <c r="AA22" s="18"/>
      <c r="AB22" s="18"/>
      <c r="AC22" s="18"/>
      <c r="AD22" s="18"/>
      <c r="AE22" s="18"/>
      <c r="AF22" s="18"/>
    </row>
    <row r="23" spans="1:32" x14ac:dyDescent="0.3">
      <c r="B23">
        <v>7</v>
      </c>
      <c r="C23" s="133"/>
      <c r="D23" s="134"/>
      <c r="E23" s="134"/>
      <c r="F23" s="135"/>
      <c r="G23" s="130"/>
      <c r="H23" s="131"/>
      <c r="I23" s="131"/>
      <c r="J23" s="131"/>
      <c r="K23" s="132"/>
      <c r="L23" s="38"/>
      <c r="M23" s="38"/>
      <c r="N23" s="38"/>
      <c r="O23" s="41"/>
      <c r="P23" s="42"/>
      <c r="Q23" s="43"/>
      <c r="R23" s="44"/>
      <c r="S23" s="106">
        <f t="shared" si="0"/>
        <v>0</v>
      </c>
      <c r="T23" s="39"/>
      <c r="U23" s="39"/>
      <c r="V23" s="39"/>
      <c r="X23" s="18"/>
      <c r="Y23" s="18"/>
      <c r="Z23" s="18"/>
      <c r="AA23" s="18"/>
      <c r="AB23" s="18"/>
      <c r="AC23" s="18"/>
      <c r="AD23" s="18"/>
      <c r="AE23" s="18"/>
      <c r="AF23" s="18"/>
    </row>
    <row r="24" spans="1:32" x14ac:dyDescent="0.3">
      <c r="B24">
        <v>8</v>
      </c>
      <c r="C24" s="133"/>
      <c r="D24" s="134"/>
      <c r="E24" s="134"/>
      <c r="F24" s="135"/>
      <c r="G24" s="130"/>
      <c r="H24" s="131"/>
      <c r="I24" s="131"/>
      <c r="J24" s="131"/>
      <c r="K24" s="132"/>
      <c r="L24" s="38"/>
      <c r="M24" s="38"/>
      <c r="N24" s="38"/>
      <c r="O24" s="41"/>
      <c r="P24" s="42"/>
      <c r="Q24" s="43"/>
      <c r="R24" s="44"/>
      <c r="S24" s="106">
        <f t="shared" si="0"/>
        <v>0</v>
      </c>
      <c r="T24" s="39"/>
      <c r="U24" s="39"/>
      <c r="V24" s="39"/>
      <c r="X24" s="18"/>
      <c r="Y24" s="18"/>
      <c r="Z24" s="18"/>
      <c r="AA24" s="18"/>
      <c r="AB24" s="18"/>
      <c r="AC24" s="18"/>
      <c r="AD24" s="18"/>
      <c r="AE24" s="18"/>
      <c r="AF24" s="18"/>
    </row>
    <row r="25" spans="1:32" x14ac:dyDescent="0.3">
      <c r="B25">
        <v>9</v>
      </c>
      <c r="C25" s="133"/>
      <c r="D25" s="134"/>
      <c r="E25" s="134"/>
      <c r="F25" s="135"/>
      <c r="G25" s="130"/>
      <c r="H25" s="131"/>
      <c r="I25" s="131"/>
      <c r="J25" s="131"/>
      <c r="K25" s="132"/>
      <c r="L25" s="38"/>
      <c r="M25" s="38"/>
      <c r="N25" s="38"/>
      <c r="O25" s="41"/>
      <c r="P25" s="42"/>
      <c r="Q25" s="43"/>
      <c r="R25" s="44"/>
      <c r="S25" s="106">
        <f t="shared" si="0"/>
        <v>0</v>
      </c>
      <c r="T25" s="39"/>
      <c r="U25" s="39"/>
      <c r="V25" s="39"/>
      <c r="X25" s="18"/>
      <c r="Y25" s="18"/>
      <c r="Z25" s="18"/>
      <c r="AA25" s="18"/>
      <c r="AB25" s="18"/>
      <c r="AC25" s="18"/>
      <c r="AD25" s="18"/>
      <c r="AE25" s="18"/>
      <c r="AF25" s="18"/>
    </row>
    <row r="26" spans="1:32" x14ac:dyDescent="0.3">
      <c r="B26">
        <v>10</v>
      </c>
      <c r="C26" s="133"/>
      <c r="D26" s="134"/>
      <c r="E26" s="134"/>
      <c r="F26" s="135"/>
      <c r="G26" s="130"/>
      <c r="H26" s="131"/>
      <c r="I26" s="131"/>
      <c r="J26" s="131"/>
      <c r="K26" s="132"/>
      <c r="L26" s="38"/>
      <c r="M26" s="38"/>
      <c r="N26" s="38"/>
      <c r="O26" s="41"/>
      <c r="P26" s="42"/>
      <c r="Q26" s="43"/>
      <c r="R26" s="44"/>
      <c r="S26" s="106">
        <f t="shared" si="0"/>
        <v>0</v>
      </c>
      <c r="T26" s="39"/>
      <c r="U26" s="39"/>
      <c r="V26" s="39"/>
      <c r="X26" s="18"/>
      <c r="Y26" s="18"/>
      <c r="Z26" s="18"/>
      <c r="AA26" s="18"/>
      <c r="AB26" s="18"/>
      <c r="AC26" s="18"/>
      <c r="AD26" s="18"/>
      <c r="AE26" s="18"/>
      <c r="AF26" s="18"/>
    </row>
    <row r="27" spans="1:32" x14ac:dyDescent="0.3">
      <c r="B27">
        <v>11</v>
      </c>
      <c r="C27" s="133"/>
      <c r="D27" s="134"/>
      <c r="E27" s="134"/>
      <c r="F27" s="135"/>
      <c r="G27" s="130"/>
      <c r="H27" s="131"/>
      <c r="I27" s="131"/>
      <c r="J27" s="131"/>
      <c r="K27" s="132"/>
      <c r="L27" s="38"/>
      <c r="M27" s="38"/>
      <c r="N27" s="38"/>
      <c r="O27" s="41"/>
      <c r="P27" s="42"/>
      <c r="Q27" s="43"/>
      <c r="R27" s="44"/>
      <c r="S27" s="106">
        <f t="shared" si="0"/>
        <v>0</v>
      </c>
      <c r="T27" s="39"/>
      <c r="U27" s="39"/>
      <c r="V27" s="39"/>
      <c r="X27" s="18"/>
      <c r="Y27" s="18"/>
      <c r="Z27" s="18"/>
      <c r="AA27" s="18"/>
      <c r="AB27" s="18"/>
      <c r="AC27" s="18"/>
      <c r="AD27" s="18"/>
      <c r="AE27" s="18"/>
      <c r="AF27" s="18"/>
    </row>
    <row r="28" spans="1:32" x14ac:dyDescent="0.3">
      <c r="B28">
        <v>12</v>
      </c>
      <c r="C28" s="133"/>
      <c r="D28" s="134"/>
      <c r="E28" s="134"/>
      <c r="F28" s="135"/>
      <c r="G28" s="130"/>
      <c r="H28" s="131"/>
      <c r="I28" s="131"/>
      <c r="J28" s="131"/>
      <c r="K28" s="132"/>
      <c r="L28" s="38"/>
      <c r="M28" s="38"/>
      <c r="N28" s="38"/>
      <c r="O28" s="41"/>
      <c r="P28" s="42"/>
      <c r="Q28" s="43"/>
      <c r="R28" s="44"/>
      <c r="S28" s="106">
        <f t="shared" si="0"/>
        <v>0</v>
      </c>
      <c r="T28" s="39"/>
      <c r="U28" s="39"/>
      <c r="V28" s="39"/>
      <c r="X28" s="18"/>
      <c r="Y28" s="18"/>
      <c r="Z28" s="18"/>
      <c r="AA28" s="18"/>
      <c r="AB28" s="18"/>
      <c r="AC28" s="18"/>
      <c r="AD28" s="18"/>
      <c r="AE28" s="18"/>
      <c r="AF28" s="18"/>
    </row>
    <row r="29" spans="1:32" x14ac:dyDescent="0.3">
      <c r="B29">
        <v>13</v>
      </c>
      <c r="C29" s="133"/>
      <c r="D29" s="134"/>
      <c r="E29" s="134"/>
      <c r="F29" s="135"/>
      <c r="G29" s="130"/>
      <c r="H29" s="131"/>
      <c r="I29" s="131"/>
      <c r="J29" s="131"/>
      <c r="K29" s="132"/>
      <c r="L29" s="38"/>
      <c r="M29" s="38"/>
      <c r="N29" s="38"/>
      <c r="O29" s="41"/>
      <c r="P29" s="42"/>
      <c r="Q29" s="43"/>
      <c r="R29" s="44"/>
      <c r="S29" s="106">
        <f t="shared" si="0"/>
        <v>0</v>
      </c>
      <c r="T29" s="39"/>
      <c r="U29" s="39"/>
      <c r="V29" s="39"/>
      <c r="X29" s="18"/>
      <c r="Y29" s="18"/>
      <c r="Z29" s="18"/>
      <c r="AA29" s="18"/>
      <c r="AB29" s="18"/>
      <c r="AC29" s="18"/>
      <c r="AD29" s="18"/>
      <c r="AE29" s="18"/>
      <c r="AF29" s="18"/>
    </row>
    <row r="30" spans="1:32" x14ac:dyDescent="0.3">
      <c r="B30">
        <v>14</v>
      </c>
      <c r="C30" s="133"/>
      <c r="D30" s="134"/>
      <c r="E30" s="134"/>
      <c r="F30" s="135"/>
      <c r="G30" s="130"/>
      <c r="H30" s="131"/>
      <c r="I30" s="131"/>
      <c r="J30" s="131"/>
      <c r="K30" s="132"/>
      <c r="L30" s="38"/>
      <c r="M30" s="38"/>
      <c r="N30" s="38"/>
      <c r="O30" s="41"/>
      <c r="P30" s="42"/>
      <c r="Q30" s="43"/>
      <c r="R30" s="44"/>
      <c r="S30" s="106">
        <f t="shared" si="0"/>
        <v>0</v>
      </c>
      <c r="T30" s="39"/>
      <c r="U30" s="39"/>
      <c r="V30" s="39"/>
      <c r="X30" s="18"/>
      <c r="Y30" s="18"/>
      <c r="Z30" s="18"/>
      <c r="AA30" s="18"/>
      <c r="AB30" s="18"/>
      <c r="AC30" s="18"/>
      <c r="AD30" s="18"/>
      <c r="AE30" s="18"/>
      <c r="AF30" s="18"/>
    </row>
    <row r="31" spans="1:32" x14ac:dyDescent="0.3">
      <c r="B31">
        <v>15</v>
      </c>
      <c r="C31" s="133"/>
      <c r="D31" s="134"/>
      <c r="E31" s="134"/>
      <c r="F31" s="135"/>
      <c r="G31" s="130"/>
      <c r="H31" s="131"/>
      <c r="I31" s="131"/>
      <c r="J31" s="131"/>
      <c r="K31" s="132"/>
      <c r="L31" s="38"/>
      <c r="M31" s="38"/>
      <c r="N31" s="38"/>
      <c r="O31" s="41"/>
      <c r="P31" s="42"/>
      <c r="Q31" s="43"/>
      <c r="R31" s="44"/>
      <c r="S31" s="106">
        <f t="shared" si="0"/>
        <v>0</v>
      </c>
      <c r="T31" s="39"/>
      <c r="U31" s="39"/>
      <c r="V31" s="39"/>
      <c r="X31" s="18"/>
      <c r="Y31" s="18"/>
      <c r="Z31" s="18"/>
      <c r="AA31" s="18"/>
      <c r="AB31" s="18"/>
      <c r="AC31" s="18"/>
      <c r="AD31" s="18"/>
      <c r="AE31" s="18"/>
      <c r="AF31" s="18"/>
    </row>
    <row r="32" spans="1:32" x14ac:dyDescent="0.3">
      <c r="B32">
        <v>16</v>
      </c>
      <c r="C32" s="133"/>
      <c r="D32" s="134"/>
      <c r="E32" s="134"/>
      <c r="F32" s="135"/>
      <c r="G32" s="130"/>
      <c r="H32" s="131"/>
      <c r="I32" s="131"/>
      <c r="J32" s="131"/>
      <c r="K32" s="132"/>
      <c r="L32" s="38"/>
      <c r="M32" s="38"/>
      <c r="N32" s="38"/>
      <c r="O32" s="41"/>
      <c r="P32" s="42"/>
      <c r="Q32" s="43"/>
      <c r="R32" s="44"/>
      <c r="S32" s="106">
        <f t="shared" si="0"/>
        <v>0</v>
      </c>
      <c r="T32" s="39"/>
      <c r="U32" s="39"/>
      <c r="V32" s="39"/>
      <c r="X32" s="18"/>
      <c r="Y32" s="18"/>
      <c r="Z32" s="18"/>
      <c r="AA32" s="18"/>
      <c r="AB32" s="18"/>
      <c r="AC32" s="18"/>
      <c r="AD32" s="18"/>
      <c r="AE32" s="18"/>
      <c r="AF32" s="18"/>
    </row>
    <row r="33" spans="2:32" x14ac:dyDescent="0.3">
      <c r="B33">
        <v>17</v>
      </c>
      <c r="C33" s="133"/>
      <c r="D33" s="134"/>
      <c r="E33" s="134"/>
      <c r="F33" s="135"/>
      <c r="G33" s="130"/>
      <c r="H33" s="131"/>
      <c r="I33" s="131"/>
      <c r="J33" s="131"/>
      <c r="K33" s="132"/>
      <c r="L33" s="38"/>
      <c r="M33" s="38"/>
      <c r="N33" s="38"/>
      <c r="O33" s="41"/>
      <c r="P33" s="42"/>
      <c r="Q33" s="43"/>
      <c r="R33" s="44"/>
      <c r="S33" s="106">
        <f t="shared" si="0"/>
        <v>0</v>
      </c>
      <c r="T33" s="39"/>
      <c r="U33" s="39"/>
      <c r="V33" s="39"/>
      <c r="X33" s="18"/>
      <c r="Y33" s="18"/>
      <c r="Z33" s="18"/>
      <c r="AA33" s="18"/>
      <c r="AB33" s="18"/>
      <c r="AC33" s="18"/>
      <c r="AD33" s="18"/>
      <c r="AE33" s="18"/>
      <c r="AF33" s="18"/>
    </row>
    <row r="34" spans="2:32" x14ac:dyDescent="0.3">
      <c r="B34">
        <v>18</v>
      </c>
      <c r="C34" s="133"/>
      <c r="D34" s="134"/>
      <c r="E34" s="134"/>
      <c r="F34" s="135"/>
      <c r="G34" s="130"/>
      <c r="H34" s="131"/>
      <c r="I34" s="131"/>
      <c r="J34" s="131"/>
      <c r="K34" s="132"/>
      <c r="L34" s="38"/>
      <c r="M34" s="38"/>
      <c r="N34" s="38"/>
      <c r="O34" s="41"/>
      <c r="P34" s="42"/>
      <c r="Q34" s="43"/>
      <c r="R34" s="44"/>
      <c r="S34" s="106">
        <f t="shared" si="0"/>
        <v>0</v>
      </c>
      <c r="T34" s="39"/>
      <c r="U34" s="39"/>
      <c r="V34" s="39"/>
      <c r="X34" s="18"/>
      <c r="Y34" s="18"/>
      <c r="Z34" s="18"/>
      <c r="AA34" s="18"/>
      <c r="AB34" s="18"/>
      <c r="AC34" s="18"/>
      <c r="AD34" s="18"/>
      <c r="AE34" s="18"/>
      <c r="AF34" s="18"/>
    </row>
    <row r="35" spans="2:32" x14ac:dyDescent="0.3">
      <c r="B35">
        <v>19</v>
      </c>
      <c r="C35" s="133"/>
      <c r="D35" s="134"/>
      <c r="E35" s="134"/>
      <c r="F35" s="135"/>
      <c r="G35" s="130"/>
      <c r="H35" s="131"/>
      <c r="I35" s="131"/>
      <c r="J35" s="131"/>
      <c r="K35" s="132"/>
      <c r="L35" s="38"/>
      <c r="M35" s="38"/>
      <c r="N35" s="38"/>
      <c r="O35" s="41"/>
      <c r="P35" s="42"/>
      <c r="Q35" s="43"/>
      <c r="R35" s="44"/>
      <c r="S35" s="106">
        <f t="shared" si="0"/>
        <v>0</v>
      </c>
      <c r="T35" s="39"/>
      <c r="U35" s="39"/>
      <c r="V35" s="39"/>
      <c r="X35" s="18"/>
      <c r="Y35" s="18"/>
      <c r="Z35" s="18"/>
      <c r="AA35" s="18"/>
      <c r="AB35" s="18"/>
      <c r="AC35" s="18"/>
      <c r="AD35" s="18"/>
      <c r="AE35" s="18"/>
      <c r="AF35" s="18"/>
    </row>
    <row r="36" spans="2:32" x14ac:dyDescent="0.3">
      <c r="B36">
        <v>20</v>
      </c>
      <c r="C36" s="133"/>
      <c r="D36" s="134"/>
      <c r="E36" s="134"/>
      <c r="F36" s="135"/>
      <c r="G36" s="130"/>
      <c r="H36" s="131"/>
      <c r="I36" s="131"/>
      <c r="J36" s="131"/>
      <c r="K36" s="132"/>
      <c r="L36" s="38"/>
      <c r="M36" s="38"/>
      <c r="N36" s="38"/>
      <c r="O36" s="41"/>
      <c r="P36" s="42"/>
      <c r="Q36" s="43"/>
      <c r="R36" s="44"/>
      <c r="S36" s="106">
        <f t="shared" si="0"/>
        <v>0</v>
      </c>
      <c r="T36" s="39"/>
      <c r="U36" s="39"/>
      <c r="V36" s="39"/>
      <c r="X36" s="18"/>
      <c r="Y36" s="18"/>
      <c r="Z36" s="18"/>
      <c r="AA36" s="18"/>
      <c r="AB36" s="18"/>
      <c r="AC36" s="18"/>
      <c r="AD36" s="18"/>
      <c r="AE36" s="18"/>
      <c r="AF36" s="18"/>
    </row>
    <row r="37" spans="2:32" x14ac:dyDescent="0.3">
      <c r="B37">
        <v>21</v>
      </c>
      <c r="C37" s="133"/>
      <c r="D37" s="134"/>
      <c r="E37" s="134"/>
      <c r="F37" s="135"/>
      <c r="G37" s="130"/>
      <c r="H37" s="131"/>
      <c r="I37" s="131"/>
      <c r="J37" s="131"/>
      <c r="K37" s="132"/>
      <c r="L37" s="38"/>
      <c r="M37" s="38"/>
      <c r="N37" s="38"/>
      <c r="O37" s="41"/>
      <c r="P37" s="42"/>
      <c r="Q37" s="43"/>
      <c r="R37" s="44"/>
      <c r="S37" s="106">
        <f t="shared" si="0"/>
        <v>0</v>
      </c>
      <c r="T37" s="39"/>
      <c r="U37" s="39"/>
      <c r="V37" s="39"/>
      <c r="X37" s="18"/>
      <c r="Y37" s="18"/>
      <c r="Z37" s="18"/>
      <c r="AA37" s="18"/>
      <c r="AB37" s="18"/>
      <c r="AC37" s="18"/>
      <c r="AD37" s="18"/>
      <c r="AE37" s="18"/>
      <c r="AF37" s="18"/>
    </row>
    <row r="38" spans="2:32" x14ac:dyDescent="0.3">
      <c r="B38">
        <v>22</v>
      </c>
      <c r="C38" s="133"/>
      <c r="D38" s="134"/>
      <c r="E38" s="134"/>
      <c r="F38" s="135"/>
      <c r="G38" s="130"/>
      <c r="H38" s="131"/>
      <c r="I38" s="131"/>
      <c r="J38" s="131"/>
      <c r="K38" s="132"/>
      <c r="L38" s="38"/>
      <c r="M38" s="38"/>
      <c r="N38" s="38"/>
      <c r="O38" s="41"/>
      <c r="P38" s="42"/>
      <c r="Q38" s="43"/>
      <c r="R38" s="44"/>
      <c r="S38" s="106">
        <f t="shared" si="0"/>
        <v>0</v>
      </c>
      <c r="T38" s="39"/>
      <c r="U38" s="39"/>
      <c r="V38" s="39"/>
      <c r="X38" s="18"/>
      <c r="Y38" s="18"/>
      <c r="Z38" s="18"/>
      <c r="AA38" s="18"/>
      <c r="AB38" s="18"/>
      <c r="AC38" s="18"/>
      <c r="AD38" s="18"/>
      <c r="AE38" s="18"/>
      <c r="AF38" s="18"/>
    </row>
    <row r="39" spans="2:32" x14ac:dyDescent="0.3">
      <c r="B39">
        <v>23</v>
      </c>
      <c r="C39" s="133"/>
      <c r="D39" s="134"/>
      <c r="E39" s="134"/>
      <c r="F39" s="135"/>
      <c r="G39" s="130"/>
      <c r="H39" s="131"/>
      <c r="I39" s="131"/>
      <c r="J39" s="131"/>
      <c r="K39" s="132"/>
      <c r="L39" s="38"/>
      <c r="M39" s="38"/>
      <c r="N39" s="38"/>
      <c r="O39" s="41"/>
      <c r="P39" s="42"/>
      <c r="Q39" s="43"/>
      <c r="R39" s="44"/>
      <c r="S39" s="106">
        <f t="shared" si="0"/>
        <v>0</v>
      </c>
      <c r="T39" s="39"/>
      <c r="U39" s="39"/>
      <c r="V39" s="39"/>
      <c r="X39" s="18"/>
      <c r="Y39" s="18"/>
      <c r="Z39" s="18"/>
      <c r="AA39" s="18"/>
      <c r="AB39" s="18"/>
      <c r="AC39" s="18"/>
      <c r="AD39" s="18"/>
      <c r="AE39" s="18"/>
      <c r="AF39" s="18"/>
    </row>
    <row r="40" spans="2:32" x14ac:dyDescent="0.3">
      <c r="B40">
        <v>24</v>
      </c>
      <c r="C40" s="133"/>
      <c r="D40" s="134"/>
      <c r="E40" s="134"/>
      <c r="F40" s="135"/>
      <c r="G40" s="130"/>
      <c r="H40" s="131"/>
      <c r="I40" s="131"/>
      <c r="J40" s="131"/>
      <c r="K40" s="132"/>
      <c r="L40" s="38"/>
      <c r="M40" s="38"/>
      <c r="N40" s="38"/>
      <c r="O40" s="41"/>
      <c r="P40" s="42"/>
      <c r="Q40" s="43"/>
      <c r="R40" s="44"/>
      <c r="S40" s="106">
        <f t="shared" si="0"/>
        <v>0</v>
      </c>
      <c r="T40" s="39"/>
      <c r="U40" s="39"/>
      <c r="V40" s="39"/>
      <c r="X40" s="18"/>
      <c r="Y40" s="18"/>
      <c r="Z40" s="18"/>
      <c r="AA40" s="18"/>
      <c r="AB40" s="18"/>
      <c r="AC40" s="18"/>
      <c r="AD40" s="18"/>
      <c r="AE40" s="18"/>
      <c r="AF40" s="18"/>
    </row>
    <row r="41" spans="2:32" x14ac:dyDescent="0.3">
      <c r="B41">
        <v>25</v>
      </c>
      <c r="C41" s="133"/>
      <c r="D41" s="134"/>
      <c r="E41" s="134"/>
      <c r="F41" s="135"/>
      <c r="G41" s="130"/>
      <c r="H41" s="131"/>
      <c r="I41" s="131"/>
      <c r="J41" s="131"/>
      <c r="K41" s="132"/>
      <c r="L41" s="38"/>
      <c r="M41" s="38"/>
      <c r="N41" s="38"/>
      <c r="O41" s="41"/>
      <c r="P41" s="42"/>
      <c r="Q41" s="43"/>
      <c r="R41" s="44"/>
      <c r="S41" s="106">
        <f t="shared" si="0"/>
        <v>0</v>
      </c>
      <c r="T41" s="39"/>
      <c r="U41" s="39"/>
      <c r="V41" s="39"/>
      <c r="X41" s="18"/>
      <c r="Y41" s="18"/>
      <c r="Z41" s="18"/>
      <c r="AA41" s="18"/>
      <c r="AB41" s="18"/>
      <c r="AC41" s="18"/>
      <c r="AD41" s="18"/>
      <c r="AE41" s="18"/>
      <c r="AF41" s="18"/>
    </row>
    <row r="42" spans="2:32" x14ac:dyDescent="0.3">
      <c r="B42">
        <v>26</v>
      </c>
      <c r="C42" s="133"/>
      <c r="D42" s="134"/>
      <c r="E42" s="134"/>
      <c r="F42" s="135"/>
      <c r="G42" s="130"/>
      <c r="H42" s="131"/>
      <c r="I42" s="131"/>
      <c r="J42" s="131"/>
      <c r="K42" s="132"/>
      <c r="L42" s="38"/>
      <c r="M42" s="38"/>
      <c r="N42" s="38"/>
      <c r="O42" s="41"/>
      <c r="P42" s="42"/>
      <c r="Q42" s="43"/>
      <c r="R42" s="44"/>
      <c r="S42" s="106">
        <f t="shared" si="0"/>
        <v>0</v>
      </c>
      <c r="T42" s="39"/>
      <c r="U42" s="39"/>
      <c r="V42" s="39"/>
      <c r="X42" s="18"/>
      <c r="Y42" s="18"/>
      <c r="Z42" s="18"/>
      <c r="AA42" s="18"/>
      <c r="AB42" s="18"/>
      <c r="AC42" s="18"/>
      <c r="AD42" s="18"/>
      <c r="AE42" s="18"/>
      <c r="AF42" s="18"/>
    </row>
    <row r="43" spans="2:32" x14ac:dyDescent="0.3">
      <c r="B43">
        <v>27</v>
      </c>
      <c r="C43" s="133"/>
      <c r="D43" s="134"/>
      <c r="E43" s="134"/>
      <c r="F43" s="135"/>
      <c r="G43" s="130"/>
      <c r="H43" s="131"/>
      <c r="I43" s="131"/>
      <c r="J43" s="131"/>
      <c r="K43" s="132"/>
      <c r="L43" s="38"/>
      <c r="M43" s="38"/>
      <c r="N43" s="38"/>
      <c r="O43" s="41"/>
      <c r="P43" s="42"/>
      <c r="Q43" s="43"/>
      <c r="R43" s="44"/>
      <c r="S43" s="106">
        <f t="shared" si="0"/>
        <v>0</v>
      </c>
      <c r="T43" s="39"/>
      <c r="U43" s="39"/>
      <c r="V43" s="39"/>
      <c r="X43" s="18"/>
      <c r="Y43" s="18"/>
      <c r="Z43" s="18"/>
      <c r="AA43" s="18"/>
      <c r="AB43" s="18"/>
      <c r="AC43" s="18"/>
      <c r="AD43" s="18"/>
      <c r="AE43" s="18"/>
      <c r="AF43" s="18"/>
    </row>
    <row r="44" spans="2:32" x14ac:dyDescent="0.3">
      <c r="B44">
        <v>28</v>
      </c>
      <c r="C44" s="133"/>
      <c r="D44" s="134"/>
      <c r="E44" s="134"/>
      <c r="F44" s="135"/>
      <c r="G44" s="130"/>
      <c r="H44" s="131"/>
      <c r="I44" s="131"/>
      <c r="J44" s="131"/>
      <c r="K44" s="132"/>
      <c r="L44" s="38"/>
      <c r="M44" s="38"/>
      <c r="N44" s="38"/>
      <c r="O44" s="41"/>
      <c r="P44" s="42"/>
      <c r="Q44" s="43"/>
      <c r="R44" s="44"/>
      <c r="S44" s="106">
        <f t="shared" si="0"/>
        <v>0</v>
      </c>
      <c r="T44" s="39"/>
      <c r="U44" s="39"/>
      <c r="V44" s="39"/>
      <c r="X44" s="18"/>
      <c r="Y44" s="18"/>
      <c r="Z44" s="18"/>
      <c r="AA44" s="18"/>
      <c r="AB44" s="18"/>
      <c r="AC44" s="18"/>
      <c r="AD44" s="18"/>
      <c r="AE44" s="18"/>
      <c r="AF44" s="18"/>
    </row>
    <row r="45" spans="2:32" x14ac:dyDescent="0.3">
      <c r="B45">
        <v>29</v>
      </c>
      <c r="C45" s="133"/>
      <c r="D45" s="134"/>
      <c r="E45" s="134"/>
      <c r="F45" s="135"/>
      <c r="G45" s="130"/>
      <c r="H45" s="131"/>
      <c r="I45" s="131"/>
      <c r="J45" s="131"/>
      <c r="K45" s="132"/>
      <c r="L45" s="38"/>
      <c r="M45" s="38"/>
      <c r="N45" s="38"/>
      <c r="O45" s="41"/>
      <c r="P45" s="42"/>
      <c r="Q45" s="43"/>
      <c r="R45" s="44"/>
      <c r="S45" s="106">
        <f t="shared" si="0"/>
        <v>0</v>
      </c>
      <c r="T45" s="39"/>
      <c r="U45" s="39"/>
      <c r="V45" s="39"/>
      <c r="X45" s="18"/>
      <c r="Y45" s="18"/>
      <c r="Z45" s="18"/>
      <c r="AA45" s="18"/>
      <c r="AB45" s="18"/>
      <c r="AC45" s="18"/>
      <c r="AD45" s="18"/>
      <c r="AE45" s="18"/>
      <c r="AF45" s="18"/>
    </row>
    <row r="46" spans="2:32" x14ac:dyDescent="0.3">
      <c r="B46">
        <v>30</v>
      </c>
      <c r="C46" s="133"/>
      <c r="D46" s="134"/>
      <c r="E46" s="134"/>
      <c r="F46" s="135"/>
      <c r="G46" s="130"/>
      <c r="H46" s="131"/>
      <c r="I46" s="131"/>
      <c r="J46" s="131"/>
      <c r="K46" s="132"/>
      <c r="L46" s="38"/>
      <c r="M46" s="38"/>
      <c r="N46" s="38"/>
      <c r="O46" s="41"/>
      <c r="P46" s="42"/>
      <c r="Q46" s="43"/>
      <c r="R46" s="44"/>
      <c r="S46" s="106">
        <f t="shared" si="0"/>
        <v>0</v>
      </c>
      <c r="T46" s="39"/>
      <c r="U46" s="39"/>
      <c r="V46" s="39"/>
      <c r="X46" s="18"/>
      <c r="Y46" s="18"/>
      <c r="Z46" s="18"/>
      <c r="AA46" s="18"/>
      <c r="AB46" s="18"/>
      <c r="AC46" s="18"/>
      <c r="AD46" s="18"/>
      <c r="AE46" s="18"/>
      <c r="AF46" s="18"/>
    </row>
    <row r="47" spans="2:32" x14ac:dyDescent="0.3">
      <c r="B47">
        <v>31</v>
      </c>
      <c r="C47" s="133"/>
      <c r="D47" s="134"/>
      <c r="E47" s="134"/>
      <c r="F47" s="135"/>
      <c r="G47" s="130"/>
      <c r="H47" s="131"/>
      <c r="I47" s="131"/>
      <c r="J47" s="131"/>
      <c r="K47" s="132"/>
      <c r="L47" s="38"/>
      <c r="M47" s="38"/>
      <c r="N47" s="38"/>
      <c r="O47" s="41"/>
      <c r="P47" s="42"/>
      <c r="Q47" s="43"/>
      <c r="R47" s="44"/>
      <c r="S47" s="106">
        <f t="shared" si="0"/>
        <v>0</v>
      </c>
      <c r="T47" s="39"/>
      <c r="U47" s="39"/>
      <c r="V47" s="39"/>
      <c r="X47" s="18"/>
      <c r="Y47" s="18"/>
      <c r="Z47" s="18"/>
      <c r="AA47" s="18"/>
      <c r="AB47" s="18"/>
      <c r="AC47" s="18"/>
      <c r="AD47" s="18"/>
      <c r="AE47" s="18"/>
      <c r="AF47" s="18"/>
    </row>
    <row r="48" spans="2:32" x14ac:dyDescent="0.3">
      <c r="B48">
        <v>32</v>
      </c>
      <c r="C48" s="133"/>
      <c r="D48" s="134"/>
      <c r="E48" s="134"/>
      <c r="F48" s="135"/>
      <c r="G48" s="130"/>
      <c r="H48" s="131"/>
      <c r="I48" s="131"/>
      <c r="J48" s="131"/>
      <c r="K48" s="132"/>
      <c r="L48" s="38"/>
      <c r="M48" s="38"/>
      <c r="N48" s="38"/>
      <c r="O48" s="41"/>
      <c r="P48" s="42"/>
      <c r="Q48" s="43"/>
      <c r="R48" s="44"/>
      <c r="S48" s="106">
        <f t="shared" si="0"/>
        <v>0</v>
      </c>
      <c r="T48" s="39"/>
      <c r="U48" s="39"/>
      <c r="V48" s="39"/>
      <c r="X48" s="18"/>
      <c r="Y48" s="18"/>
      <c r="Z48" s="18"/>
      <c r="AA48" s="18"/>
      <c r="AB48" s="18"/>
      <c r="AC48" s="18"/>
      <c r="AD48" s="18"/>
      <c r="AE48" s="18"/>
      <c r="AF48" s="18"/>
    </row>
    <row r="49" spans="2:32" x14ac:dyDescent="0.3">
      <c r="B49">
        <v>33</v>
      </c>
      <c r="C49" s="133"/>
      <c r="D49" s="134"/>
      <c r="E49" s="134"/>
      <c r="F49" s="135"/>
      <c r="G49" s="130"/>
      <c r="H49" s="131"/>
      <c r="I49" s="131"/>
      <c r="J49" s="131"/>
      <c r="K49" s="132"/>
      <c r="L49" s="38"/>
      <c r="M49" s="38"/>
      <c r="N49" s="38"/>
      <c r="O49" s="41"/>
      <c r="P49" s="42"/>
      <c r="Q49" s="43"/>
      <c r="R49" s="44"/>
      <c r="S49" s="106">
        <f t="shared" si="0"/>
        <v>0</v>
      </c>
      <c r="T49" s="39"/>
      <c r="U49" s="39"/>
      <c r="V49" s="39"/>
      <c r="X49" s="18"/>
      <c r="Y49" s="18"/>
      <c r="Z49" s="18"/>
      <c r="AA49" s="18"/>
      <c r="AB49" s="18"/>
      <c r="AC49" s="18"/>
      <c r="AD49" s="18"/>
      <c r="AE49" s="18"/>
      <c r="AF49" s="18"/>
    </row>
    <row r="50" spans="2:32" x14ac:dyDescent="0.3">
      <c r="B50">
        <v>34</v>
      </c>
      <c r="C50" s="133"/>
      <c r="D50" s="134"/>
      <c r="E50" s="134"/>
      <c r="F50" s="135"/>
      <c r="G50" s="130"/>
      <c r="H50" s="131"/>
      <c r="I50" s="131"/>
      <c r="J50" s="131"/>
      <c r="K50" s="132"/>
      <c r="L50" s="38"/>
      <c r="M50" s="38"/>
      <c r="N50" s="38"/>
      <c r="O50" s="41"/>
      <c r="P50" s="42"/>
      <c r="Q50" s="43"/>
      <c r="R50" s="44"/>
      <c r="S50" s="106">
        <f t="shared" si="0"/>
        <v>0</v>
      </c>
      <c r="T50" s="39"/>
      <c r="U50" s="39"/>
      <c r="V50" s="39"/>
      <c r="X50" s="18"/>
      <c r="Y50" s="18"/>
      <c r="Z50" s="18"/>
      <c r="AA50" s="18"/>
      <c r="AB50" s="18"/>
      <c r="AC50" s="18"/>
      <c r="AD50" s="18"/>
      <c r="AE50" s="18"/>
      <c r="AF50" s="18"/>
    </row>
    <row r="51" spans="2:32" x14ac:dyDescent="0.3">
      <c r="B51">
        <v>35</v>
      </c>
      <c r="C51" s="133"/>
      <c r="D51" s="134"/>
      <c r="E51" s="134"/>
      <c r="F51" s="135"/>
      <c r="G51" s="130"/>
      <c r="H51" s="131"/>
      <c r="I51" s="131"/>
      <c r="J51" s="131"/>
      <c r="K51" s="132"/>
      <c r="L51" s="38"/>
      <c r="M51" s="38"/>
      <c r="N51" s="38"/>
      <c r="O51" s="41"/>
      <c r="P51" s="42"/>
      <c r="Q51" s="43"/>
      <c r="R51" s="44"/>
      <c r="S51" s="106">
        <f t="shared" si="0"/>
        <v>0</v>
      </c>
      <c r="T51" s="39"/>
      <c r="U51" s="39"/>
      <c r="V51" s="39"/>
      <c r="X51" s="18"/>
      <c r="Y51" s="18"/>
      <c r="Z51" s="18"/>
      <c r="AA51" s="18"/>
      <c r="AB51" s="18"/>
      <c r="AC51" s="18"/>
      <c r="AD51" s="18"/>
      <c r="AE51" s="18"/>
      <c r="AF51" s="18"/>
    </row>
    <row r="52" spans="2:32" x14ac:dyDescent="0.3">
      <c r="B52">
        <v>36</v>
      </c>
      <c r="C52" s="133"/>
      <c r="D52" s="134"/>
      <c r="E52" s="134"/>
      <c r="F52" s="135"/>
      <c r="G52" s="130"/>
      <c r="H52" s="131"/>
      <c r="I52" s="131"/>
      <c r="J52" s="131"/>
      <c r="K52" s="132"/>
      <c r="L52" s="38"/>
      <c r="M52" s="38"/>
      <c r="N52" s="38"/>
      <c r="O52" s="41"/>
      <c r="P52" s="42"/>
      <c r="Q52" s="43"/>
      <c r="R52" s="44"/>
      <c r="S52" s="106">
        <f t="shared" si="0"/>
        <v>0</v>
      </c>
      <c r="T52" s="39"/>
      <c r="U52" s="39"/>
      <c r="V52" s="39"/>
      <c r="X52" s="18"/>
      <c r="Y52" s="18"/>
      <c r="Z52" s="18"/>
      <c r="AA52" s="18"/>
      <c r="AB52" s="18"/>
      <c r="AC52" s="18"/>
      <c r="AD52" s="18"/>
      <c r="AE52" s="18"/>
      <c r="AF52" s="18"/>
    </row>
    <row r="53" spans="2:32" x14ac:dyDescent="0.3">
      <c r="B53">
        <v>37</v>
      </c>
      <c r="C53" s="133"/>
      <c r="D53" s="134"/>
      <c r="E53" s="134"/>
      <c r="F53" s="135"/>
      <c r="G53" s="130"/>
      <c r="H53" s="131"/>
      <c r="I53" s="131"/>
      <c r="J53" s="131"/>
      <c r="K53" s="132"/>
      <c r="L53" s="38"/>
      <c r="M53" s="38"/>
      <c r="N53" s="38"/>
      <c r="O53" s="41"/>
      <c r="P53" s="42"/>
      <c r="Q53" s="43"/>
      <c r="R53" s="44"/>
      <c r="S53" s="106">
        <f t="shared" si="0"/>
        <v>0</v>
      </c>
      <c r="T53" s="39"/>
      <c r="U53" s="39"/>
      <c r="V53" s="39"/>
      <c r="X53" s="18"/>
      <c r="Y53" s="18"/>
      <c r="Z53" s="18"/>
      <c r="AA53" s="18"/>
      <c r="AB53" s="18"/>
      <c r="AC53" s="18"/>
      <c r="AD53" s="18"/>
      <c r="AE53" s="18"/>
      <c r="AF53" s="18"/>
    </row>
    <row r="54" spans="2:32" x14ac:dyDescent="0.3">
      <c r="B54">
        <v>38</v>
      </c>
      <c r="C54" s="133"/>
      <c r="D54" s="134"/>
      <c r="E54" s="134"/>
      <c r="F54" s="135"/>
      <c r="G54" s="130"/>
      <c r="H54" s="131"/>
      <c r="I54" s="131"/>
      <c r="J54" s="131"/>
      <c r="K54" s="132"/>
      <c r="L54" s="38"/>
      <c r="M54" s="38"/>
      <c r="N54" s="38"/>
      <c r="O54" s="41"/>
      <c r="P54" s="42"/>
      <c r="Q54" s="43"/>
      <c r="R54" s="44"/>
      <c r="S54" s="106">
        <f t="shared" si="0"/>
        <v>0</v>
      </c>
      <c r="T54" s="39"/>
      <c r="U54" s="39"/>
      <c r="V54" s="39"/>
      <c r="X54" s="18"/>
      <c r="Y54" s="18"/>
      <c r="Z54" s="18"/>
      <c r="AA54" s="18"/>
      <c r="AB54" s="18"/>
      <c r="AC54" s="18"/>
      <c r="AD54" s="18"/>
      <c r="AE54" s="18"/>
      <c r="AF54" s="18"/>
    </row>
    <row r="55" spans="2:32" x14ac:dyDescent="0.3">
      <c r="B55">
        <v>39</v>
      </c>
      <c r="C55" s="133"/>
      <c r="D55" s="134"/>
      <c r="E55" s="134"/>
      <c r="F55" s="135"/>
      <c r="G55" s="130"/>
      <c r="H55" s="131"/>
      <c r="I55" s="131"/>
      <c r="J55" s="131"/>
      <c r="K55" s="132"/>
      <c r="L55" s="38"/>
      <c r="M55" s="38"/>
      <c r="N55" s="38"/>
      <c r="O55" s="41"/>
      <c r="P55" s="42"/>
      <c r="Q55" s="43"/>
      <c r="R55" s="44"/>
      <c r="S55" s="106">
        <f t="shared" si="0"/>
        <v>0</v>
      </c>
      <c r="T55" s="39"/>
      <c r="U55" s="39"/>
      <c r="V55" s="39"/>
      <c r="X55" s="18"/>
      <c r="Y55" s="18"/>
      <c r="Z55" s="18"/>
      <c r="AA55" s="18"/>
      <c r="AB55" s="18"/>
      <c r="AC55" s="18"/>
      <c r="AD55" s="18"/>
      <c r="AE55" s="18"/>
      <c r="AF55" s="18"/>
    </row>
    <row r="56" spans="2:32" x14ac:dyDescent="0.3">
      <c r="B56">
        <v>40</v>
      </c>
      <c r="C56" s="133"/>
      <c r="D56" s="134"/>
      <c r="E56" s="134"/>
      <c r="F56" s="135"/>
      <c r="G56" s="130"/>
      <c r="H56" s="131"/>
      <c r="I56" s="131"/>
      <c r="J56" s="131"/>
      <c r="K56" s="132"/>
      <c r="L56" s="38"/>
      <c r="M56" s="38"/>
      <c r="N56" s="38"/>
      <c r="O56" s="41"/>
      <c r="P56" s="42"/>
      <c r="Q56" s="43"/>
      <c r="R56" s="44"/>
      <c r="S56" s="106">
        <f t="shared" si="0"/>
        <v>0</v>
      </c>
      <c r="T56" s="39"/>
      <c r="U56" s="39"/>
      <c r="V56" s="39"/>
      <c r="X56" s="18"/>
      <c r="Y56" s="18"/>
      <c r="Z56" s="18"/>
      <c r="AA56" s="18"/>
      <c r="AB56" s="18"/>
      <c r="AC56" s="18"/>
      <c r="AD56" s="18"/>
      <c r="AE56" s="18"/>
      <c r="AF56" s="18"/>
    </row>
    <row r="57" spans="2:32" x14ac:dyDescent="0.3">
      <c r="B57">
        <v>41</v>
      </c>
      <c r="C57" s="133"/>
      <c r="D57" s="134"/>
      <c r="E57" s="134"/>
      <c r="F57" s="135"/>
      <c r="G57" s="130"/>
      <c r="H57" s="131"/>
      <c r="I57" s="131"/>
      <c r="J57" s="131"/>
      <c r="K57" s="132"/>
      <c r="L57" s="38"/>
      <c r="M57" s="38"/>
      <c r="N57" s="38"/>
      <c r="O57" s="41"/>
      <c r="P57" s="42"/>
      <c r="Q57" s="43"/>
      <c r="R57" s="44"/>
      <c r="S57" s="106">
        <f t="shared" si="0"/>
        <v>0</v>
      </c>
      <c r="T57" s="39"/>
      <c r="U57" s="39"/>
      <c r="V57" s="39"/>
      <c r="X57" s="18"/>
      <c r="Y57" s="18"/>
      <c r="Z57" s="18"/>
      <c r="AA57" s="18"/>
      <c r="AB57" s="18"/>
      <c r="AC57" s="18"/>
      <c r="AD57" s="18"/>
      <c r="AE57" s="18"/>
      <c r="AF57" s="18"/>
    </row>
    <row r="58" spans="2:32" x14ac:dyDescent="0.3">
      <c r="B58">
        <v>42</v>
      </c>
      <c r="C58" s="133"/>
      <c r="D58" s="134"/>
      <c r="E58" s="134"/>
      <c r="F58" s="135"/>
      <c r="G58" s="130"/>
      <c r="H58" s="131"/>
      <c r="I58" s="131"/>
      <c r="J58" s="131"/>
      <c r="K58" s="132"/>
      <c r="L58" s="38"/>
      <c r="M58" s="38"/>
      <c r="N58" s="38"/>
      <c r="O58" s="41"/>
      <c r="P58" s="42"/>
      <c r="Q58" s="43"/>
      <c r="R58" s="44"/>
      <c r="S58" s="106">
        <f t="shared" si="0"/>
        <v>0</v>
      </c>
      <c r="T58" s="39"/>
      <c r="U58" s="39"/>
      <c r="V58" s="39"/>
      <c r="X58" s="18"/>
      <c r="Y58" s="18"/>
      <c r="Z58" s="18"/>
      <c r="AA58" s="18"/>
      <c r="AB58" s="18"/>
      <c r="AC58" s="18"/>
      <c r="AD58" s="18"/>
      <c r="AE58" s="18"/>
      <c r="AF58" s="18"/>
    </row>
    <row r="59" spans="2:32" x14ac:dyDescent="0.3">
      <c r="B59">
        <v>43</v>
      </c>
      <c r="C59" s="133"/>
      <c r="D59" s="134"/>
      <c r="E59" s="134"/>
      <c r="F59" s="135"/>
      <c r="G59" s="130"/>
      <c r="H59" s="131"/>
      <c r="I59" s="131"/>
      <c r="J59" s="131"/>
      <c r="K59" s="132"/>
      <c r="L59" s="38"/>
      <c r="M59" s="38"/>
      <c r="N59" s="38"/>
      <c r="O59" s="41"/>
      <c r="P59" s="42"/>
      <c r="Q59" s="43"/>
      <c r="R59" s="44"/>
      <c r="S59" s="106">
        <f t="shared" si="0"/>
        <v>0</v>
      </c>
      <c r="T59" s="39"/>
      <c r="U59" s="39"/>
      <c r="V59" s="39"/>
      <c r="X59" s="18"/>
      <c r="Y59" s="18"/>
      <c r="Z59" s="18"/>
      <c r="AA59" s="18"/>
      <c r="AB59" s="18"/>
      <c r="AC59" s="18"/>
      <c r="AD59" s="18"/>
      <c r="AE59" s="18"/>
      <c r="AF59" s="18"/>
    </row>
    <row r="60" spans="2:32" x14ac:dyDescent="0.3">
      <c r="B60">
        <v>44</v>
      </c>
      <c r="C60" s="133"/>
      <c r="D60" s="134"/>
      <c r="E60" s="134"/>
      <c r="F60" s="135"/>
      <c r="G60" s="130"/>
      <c r="H60" s="131"/>
      <c r="I60" s="131"/>
      <c r="J60" s="131"/>
      <c r="K60" s="132"/>
      <c r="L60" s="38"/>
      <c r="M60" s="38"/>
      <c r="N60" s="38"/>
      <c r="O60" s="41"/>
      <c r="P60" s="42"/>
      <c r="Q60" s="43"/>
      <c r="R60" s="44"/>
      <c r="S60" s="106">
        <f t="shared" si="0"/>
        <v>0</v>
      </c>
      <c r="T60" s="39"/>
      <c r="U60" s="39"/>
      <c r="V60" s="39"/>
      <c r="X60" s="18"/>
      <c r="Y60" s="18"/>
      <c r="Z60" s="18"/>
      <c r="AA60" s="18"/>
      <c r="AB60" s="18"/>
      <c r="AC60" s="18"/>
      <c r="AD60" s="18"/>
      <c r="AE60" s="18"/>
      <c r="AF60" s="18"/>
    </row>
    <row r="61" spans="2:32" x14ac:dyDescent="0.3">
      <c r="B61">
        <v>45</v>
      </c>
      <c r="C61" s="133"/>
      <c r="D61" s="134"/>
      <c r="E61" s="134"/>
      <c r="F61" s="135"/>
      <c r="G61" s="130"/>
      <c r="H61" s="131"/>
      <c r="I61" s="131"/>
      <c r="J61" s="131"/>
      <c r="K61" s="132"/>
      <c r="L61" s="38"/>
      <c r="M61" s="38"/>
      <c r="N61" s="38"/>
      <c r="O61" s="41"/>
      <c r="P61" s="42"/>
      <c r="Q61" s="43"/>
      <c r="R61" s="44"/>
      <c r="S61" s="106">
        <f t="shared" si="0"/>
        <v>0</v>
      </c>
      <c r="T61" s="39"/>
      <c r="U61" s="39"/>
      <c r="V61" s="39"/>
      <c r="X61" s="18"/>
      <c r="Y61" s="18"/>
      <c r="Z61" s="18"/>
      <c r="AA61" s="18"/>
      <c r="AB61" s="18"/>
      <c r="AC61" s="18"/>
      <c r="AD61" s="18"/>
      <c r="AE61" s="18"/>
      <c r="AF61" s="18"/>
    </row>
    <row r="62" spans="2:32" x14ac:dyDescent="0.3">
      <c r="B62">
        <v>46</v>
      </c>
      <c r="C62" s="133"/>
      <c r="D62" s="134"/>
      <c r="E62" s="134"/>
      <c r="F62" s="135"/>
      <c r="G62" s="130"/>
      <c r="H62" s="131"/>
      <c r="I62" s="131"/>
      <c r="J62" s="131"/>
      <c r="K62" s="132"/>
      <c r="L62" s="38"/>
      <c r="M62" s="38"/>
      <c r="N62" s="38"/>
      <c r="O62" s="41"/>
      <c r="P62" s="42"/>
      <c r="Q62" s="43"/>
      <c r="R62" s="44"/>
      <c r="S62" s="106">
        <f t="shared" si="0"/>
        <v>0</v>
      </c>
      <c r="T62" s="39"/>
      <c r="U62" s="39"/>
      <c r="V62" s="39"/>
      <c r="X62" s="18"/>
      <c r="Y62" s="18"/>
      <c r="Z62" s="18"/>
      <c r="AA62" s="18"/>
      <c r="AB62" s="18"/>
      <c r="AC62" s="18"/>
      <c r="AD62" s="18"/>
      <c r="AE62" s="18"/>
      <c r="AF62" s="18"/>
    </row>
    <row r="63" spans="2:32" x14ac:dyDescent="0.3">
      <c r="B63">
        <v>47</v>
      </c>
      <c r="C63" s="133"/>
      <c r="D63" s="134"/>
      <c r="E63" s="134"/>
      <c r="F63" s="135"/>
      <c r="G63" s="130"/>
      <c r="H63" s="131"/>
      <c r="I63" s="131"/>
      <c r="J63" s="131"/>
      <c r="K63" s="132"/>
      <c r="L63" s="38"/>
      <c r="M63" s="38"/>
      <c r="N63" s="38"/>
      <c r="O63" s="41"/>
      <c r="P63" s="42"/>
      <c r="Q63" s="43"/>
      <c r="R63" s="44"/>
      <c r="S63" s="106">
        <f t="shared" si="0"/>
        <v>0</v>
      </c>
      <c r="T63" s="39"/>
      <c r="U63" s="39"/>
      <c r="V63" s="39"/>
      <c r="X63" s="18"/>
      <c r="Y63" s="18"/>
      <c r="Z63" s="18"/>
      <c r="AA63" s="18"/>
      <c r="AB63" s="18"/>
      <c r="AC63" s="18"/>
      <c r="AD63" s="18"/>
      <c r="AE63" s="18"/>
      <c r="AF63" s="18"/>
    </row>
    <row r="64" spans="2:32" x14ac:dyDescent="0.3">
      <c r="B64">
        <v>48</v>
      </c>
      <c r="C64" s="133"/>
      <c r="D64" s="134"/>
      <c r="E64" s="134"/>
      <c r="F64" s="135"/>
      <c r="G64" s="130"/>
      <c r="H64" s="131"/>
      <c r="I64" s="131"/>
      <c r="J64" s="131"/>
      <c r="K64" s="132"/>
      <c r="L64" s="38"/>
      <c r="M64" s="38"/>
      <c r="N64" s="38"/>
      <c r="O64" s="41"/>
      <c r="P64" s="42"/>
      <c r="Q64" s="43"/>
      <c r="R64" s="44"/>
      <c r="S64" s="106">
        <f t="shared" si="0"/>
        <v>0</v>
      </c>
      <c r="T64" s="39"/>
      <c r="U64" s="39"/>
      <c r="V64" s="39"/>
      <c r="X64" s="18"/>
      <c r="Y64" s="18"/>
      <c r="Z64" s="18"/>
      <c r="AA64" s="18"/>
      <c r="AB64" s="18"/>
      <c r="AC64" s="18"/>
      <c r="AD64" s="18"/>
      <c r="AE64" s="18"/>
      <c r="AF64" s="18"/>
    </row>
    <row r="65" spans="2:32" x14ac:dyDescent="0.3">
      <c r="B65">
        <v>49</v>
      </c>
      <c r="C65" s="133"/>
      <c r="D65" s="134"/>
      <c r="E65" s="134"/>
      <c r="F65" s="135"/>
      <c r="G65" s="130"/>
      <c r="H65" s="131"/>
      <c r="I65" s="131"/>
      <c r="J65" s="131"/>
      <c r="K65" s="132"/>
      <c r="L65" s="38"/>
      <c r="M65" s="38"/>
      <c r="N65" s="38"/>
      <c r="O65" s="41"/>
      <c r="P65" s="42"/>
      <c r="Q65" s="43"/>
      <c r="R65" s="44"/>
      <c r="S65" s="106">
        <f t="shared" si="0"/>
        <v>0</v>
      </c>
      <c r="T65" s="39"/>
      <c r="U65" s="39"/>
      <c r="V65" s="39"/>
      <c r="X65" s="18"/>
      <c r="Y65" s="18"/>
      <c r="Z65" s="18"/>
      <c r="AA65" s="18"/>
      <c r="AB65" s="18"/>
      <c r="AC65" s="18"/>
      <c r="AD65" s="18"/>
      <c r="AE65" s="18"/>
      <c r="AF65" s="18"/>
    </row>
    <row r="66" spans="2:32" x14ac:dyDescent="0.3">
      <c r="B66">
        <v>50</v>
      </c>
      <c r="C66" s="133"/>
      <c r="D66" s="134"/>
      <c r="E66" s="134"/>
      <c r="F66" s="135"/>
      <c r="G66" s="130"/>
      <c r="H66" s="131"/>
      <c r="I66" s="131"/>
      <c r="J66" s="131"/>
      <c r="K66" s="132"/>
      <c r="L66" s="38"/>
      <c r="M66" s="38"/>
      <c r="N66" s="38"/>
      <c r="O66" s="41"/>
      <c r="P66" s="42"/>
      <c r="Q66" s="43"/>
      <c r="R66" s="44"/>
      <c r="S66" s="106">
        <f t="shared" si="0"/>
        <v>0</v>
      </c>
      <c r="T66" s="39"/>
      <c r="U66" s="39"/>
      <c r="V66" s="39"/>
      <c r="X66" s="18"/>
      <c r="Y66" s="18"/>
      <c r="Z66" s="18"/>
      <c r="AA66" s="18"/>
      <c r="AB66" s="18"/>
      <c r="AC66" s="18"/>
      <c r="AD66" s="18"/>
      <c r="AE66" s="18"/>
      <c r="AF66" s="18"/>
    </row>
    <row r="67" spans="2:32" x14ac:dyDescent="0.3">
      <c r="B67">
        <v>51</v>
      </c>
      <c r="C67" s="133"/>
      <c r="D67" s="134"/>
      <c r="E67" s="134"/>
      <c r="F67" s="135"/>
      <c r="G67" s="130"/>
      <c r="H67" s="131"/>
      <c r="I67" s="131"/>
      <c r="J67" s="131"/>
      <c r="K67" s="132"/>
      <c r="L67" s="38"/>
      <c r="M67" s="38"/>
      <c r="N67" s="38"/>
      <c r="O67" s="41"/>
      <c r="P67" s="42"/>
      <c r="Q67" s="43"/>
      <c r="R67" s="44"/>
      <c r="S67" s="106">
        <f t="shared" si="0"/>
        <v>0</v>
      </c>
      <c r="T67" s="39"/>
      <c r="U67" s="39"/>
      <c r="V67" s="39"/>
      <c r="X67" s="18"/>
      <c r="Y67" s="18"/>
      <c r="Z67" s="18"/>
      <c r="AA67" s="18"/>
      <c r="AB67" s="18"/>
      <c r="AC67" s="18"/>
      <c r="AD67" s="18"/>
      <c r="AE67" s="18"/>
      <c r="AF67" s="18"/>
    </row>
    <row r="68" spans="2:32" x14ac:dyDescent="0.3">
      <c r="B68">
        <v>52</v>
      </c>
      <c r="C68" s="133"/>
      <c r="D68" s="134"/>
      <c r="E68" s="134"/>
      <c r="F68" s="135"/>
      <c r="G68" s="130"/>
      <c r="H68" s="131"/>
      <c r="I68" s="131"/>
      <c r="J68" s="131"/>
      <c r="K68" s="132"/>
      <c r="L68" s="38"/>
      <c r="M68" s="38"/>
      <c r="N68" s="38"/>
      <c r="O68" s="41"/>
      <c r="P68" s="42"/>
      <c r="Q68" s="43"/>
      <c r="R68" s="44"/>
      <c r="S68" s="106">
        <f t="shared" si="0"/>
        <v>0</v>
      </c>
      <c r="T68" s="39"/>
      <c r="U68" s="39"/>
      <c r="V68" s="39"/>
      <c r="X68" s="18"/>
      <c r="Y68" s="18"/>
      <c r="Z68" s="18"/>
      <c r="AA68" s="18"/>
      <c r="AB68" s="18"/>
      <c r="AC68" s="18"/>
      <c r="AD68" s="18"/>
      <c r="AE68" s="18"/>
      <c r="AF68" s="18"/>
    </row>
    <row r="69" spans="2:32" x14ac:dyDescent="0.3">
      <c r="B69">
        <v>53</v>
      </c>
      <c r="C69" s="133"/>
      <c r="D69" s="134"/>
      <c r="E69" s="134"/>
      <c r="F69" s="135"/>
      <c r="G69" s="130"/>
      <c r="H69" s="131"/>
      <c r="I69" s="131"/>
      <c r="J69" s="131"/>
      <c r="K69" s="132"/>
      <c r="L69" s="38"/>
      <c r="M69" s="38"/>
      <c r="N69" s="38"/>
      <c r="O69" s="41"/>
      <c r="P69" s="42"/>
      <c r="Q69" s="43"/>
      <c r="R69" s="44"/>
      <c r="S69" s="106">
        <f t="shared" si="0"/>
        <v>0</v>
      </c>
      <c r="T69" s="39"/>
      <c r="U69" s="39"/>
      <c r="V69" s="39"/>
      <c r="X69" s="18"/>
      <c r="Y69" s="18"/>
      <c r="Z69" s="18"/>
      <c r="AA69" s="18"/>
      <c r="AB69" s="18"/>
      <c r="AC69" s="18"/>
      <c r="AD69" s="18"/>
      <c r="AE69" s="18"/>
      <c r="AF69" s="18"/>
    </row>
    <row r="70" spans="2:32" x14ac:dyDescent="0.3">
      <c r="B70">
        <v>54</v>
      </c>
      <c r="C70" s="133"/>
      <c r="D70" s="134"/>
      <c r="E70" s="134"/>
      <c r="F70" s="135"/>
      <c r="G70" s="130"/>
      <c r="H70" s="131"/>
      <c r="I70" s="131"/>
      <c r="J70" s="131"/>
      <c r="K70" s="132"/>
      <c r="L70" s="38"/>
      <c r="M70" s="38"/>
      <c r="N70" s="38"/>
      <c r="O70" s="41"/>
      <c r="P70" s="42"/>
      <c r="Q70" s="43"/>
      <c r="R70" s="44"/>
      <c r="S70" s="106">
        <f t="shared" si="0"/>
        <v>0</v>
      </c>
      <c r="T70" s="39"/>
      <c r="U70" s="39"/>
      <c r="V70" s="39"/>
      <c r="X70" s="18"/>
      <c r="Y70" s="18"/>
      <c r="Z70" s="18"/>
      <c r="AA70" s="18"/>
      <c r="AB70" s="18"/>
      <c r="AC70" s="18"/>
      <c r="AD70" s="18"/>
      <c r="AE70" s="18"/>
      <c r="AF70" s="18"/>
    </row>
    <row r="71" spans="2:32" x14ac:dyDescent="0.3">
      <c r="B71">
        <v>55</v>
      </c>
      <c r="C71" s="133"/>
      <c r="D71" s="134"/>
      <c r="E71" s="134"/>
      <c r="F71" s="135"/>
      <c r="G71" s="130"/>
      <c r="H71" s="131"/>
      <c r="I71" s="131"/>
      <c r="J71" s="131"/>
      <c r="K71" s="132"/>
      <c r="L71" s="38"/>
      <c r="M71" s="38"/>
      <c r="N71" s="38"/>
      <c r="O71" s="41"/>
      <c r="P71" s="42"/>
      <c r="Q71" s="43"/>
      <c r="R71" s="44"/>
      <c r="S71" s="106">
        <f t="shared" si="0"/>
        <v>0</v>
      </c>
      <c r="T71" s="39"/>
      <c r="U71" s="39"/>
      <c r="V71" s="39"/>
      <c r="X71" s="18"/>
      <c r="Y71" s="18"/>
      <c r="Z71" s="18"/>
      <c r="AA71" s="18"/>
      <c r="AB71" s="18"/>
      <c r="AC71" s="18"/>
      <c r="AD71" s="18"/>
      <c r="AE71" s="18"/>
      <c r="AF71" s="18"/>
    </row>
    <row r="72" spans="2:32" x14ac:dyDescent="0.3">
      <c r="B72">
        <v>56</v>
      </c>
      <c r="C72" s="133"/>
      <c r="D72" s="134"/>
      <c r="E72" s="134"/>
      <c r="F72" s="135"/>
      <c r="G72" s="130"/>
      <c r="H72" s="131"/>
      <c r="I72" s="131"/>
      <c r="J72" s="131"/>
      <c r="K72" s="132"/>
      <c r="L72" s="38"/>
      <c r="M72" s="38"/>
      <c r="N72" s="38"/>
      <c r="O72" s="41"/>
      <c r="P72" s="42"/>
      <c r="Q72" s="43"/>
      <c r="R72" s="44"/>
      <c r="S72" s="106">
        <f t="shared" si="0"/>
        <v>0</v>
      </c>
      <c r="T72" s="39"/>
      <c r="U72" s="39"/>
      <c r="V72" s="39"/>
      <c r="X72" s="18"/>
      <c r="Y72" s="18"/>
      <c r="Z72" s="18"/>
      <c r="AA72" s="18"/>
      <c r="AB72" s="18"/>
      <c r="AC72" s="18"/>
      <c r="AD72" s="18"/>
      <c r="AE72" s="18"/>
      <c r="AF72" s="18"/>
    </row>
    <row r="73" spans="2:32" x14ac:dyDescent="0.3">
      <c r="B73">
        <v>57</v>
      </c>
      <c r="C73" s="133"/>
      <c r="D73" s="134"/>
      <c r="E73" s="134"/>
      <c r="F73" s="135"/>
      <c r="G73" s="130"/>
      <c r="H73" s="131"/>
      <c r="I73" s="131"/>
      <c r="J73" s="131"/>
      <c r="K73" s="132"/>
      <c r="L73" s="38"/>
      <c r="M73" s="38"/>
      <c r="N73" s="38"/>
      <c r="O73" s="41"/>
      <c r="P73" s="42"/>
      <c r="Q73" s="43"/>
      <c r="R73" s="44"/>
      <c r="S73" s="106">
        <f t="shared" si="0"/>
        <v>0</v>
      </c>
      <c r="T73" s="39"/>
      <c r="U73" s="39"/>
      <c r="V73" s="39"/>
      <c r="X73" s="18"/>
      <c r="Y73" s="18"/>
      <c r="Z73" s="18"/>
      <c r="AA73" s="18"/>
      <c r="AB73" s="18"/>
      <c r="AC73" s="18"/>
      <c r="AD73" s="18"/>
      <c r="AE73" s="18"/>
      <c r="AF73" s="18"/>
    </row>
    <row r="74" spans="2:32" x14ac:dyDescent="0.3">
      <c r="B74">
        <v>58</v>
      </c>
      <c r="C74" s="133"/>
      <c r="D74" s="134"/>
      <c r="E74" s="134"/>
      <c r="F74" s="135"/>
      <c r="G74" s="130"/>
      <c r="H74" s="131"/>
      <c r="I74" s="131"/>
      <c r="J74" s="131"/>
      <c r="K74" s="132"/>
      <c r="L74" s="38"/>
      <c r="M74" s="38"/>
      <c r="N74" s="38"/>
      <c r="O74" s="41"/>
      <c r="P74" s="42"/>
      <c r="Q74" s="43"/>
      <c r="R74" s="44"/>
      <c r="S74" s="106">
        <f t="shared" si="0"/>
        <v>0</v>
      </c>
      <c r="T74" s="39"/>
      <c r="U74" s="39"/>
      <c r="V74" s="39"/>
      <c r="X74" s="18"/>
      <c r="Y74" s="18"/>
      <c r="Z74" s="18"/>
      <c r="AA74" s="18"/>
      <c r="AB74" s="18"/>
      <c r="AC74" s="18"/>
      <c r="AD74" s="18"/>
      <c r="AE74" s="18"/>
      <c r="AF74" s="18"/>
    </row>
    <row r="75" spans="2:32" x14ac:dyDescent="0.3">
      <c r="B75">
        <v>59</v>
      </c>
      <c r="C75" s="133"/>
      <c r="D75" s="134"/>
      <c r="E75" s="134"/>
      <c r="F75" s="135"/>
      <c r="G75" s="130"/>
      <c r="H75" s="131"/>
      <c r="I75" s="131"/>
      <c r="J75" s="131"/>
      <c r="K75" s="132"/>
      <c r="L75" s="38"/>
      <c r="M75" s="38"/>
      <c r="N75" s="38"/>
      <c r="O75" s="41"/>
      <c r="P75" s="42"/>
      <c r="Q75" s="43"/>
      <c r="R75" s="44"/>
      <c r="S75" s="106">
        <f t="shared" si="0"/>
        <v>0</v>
      </c>
      <c r="T75" s="39"/>
      <c r="U75" s="39"/>
      <c r="V75" s="39"/>
      <c r="X75" s="18"/>
      <c r="Y75" s="18"/>
      <c r="Z75" s="18"/>
      <c r="AA75" s="18"/>
      <c r="AB75" s="18"/>
      <c r="AC75" s="18"/>
      <c r="AD75" s="18"/>
      <c r="AE75" s="18"/>
      <c r="AF75" s="18"/>
    </row>
    <row r="76" spans="2:32" x14ac:dyDescent="0.3">
      <c r="B76">
        <v>60</v>
      </c>
      <c r="C76" s="133"/>
      <c r="D76" s="134"/>
      <c r="E76" s="134"/>
      <c r="F76" s="135"/>
      <c r="G76" s="130"/>
      <c r="H76" s="131"/>
      <c r="I76" s="131"/>
      <c r="J76" s="131"/>
      <c r="K76" s="132"/>
      <c r="L76" s="38"/>
      <c r="M76" s="38"/>
      <c r="N76" s="38"/>
      <c r="O76" s="41"/>
      <c r="P76" s="42"/>
      <c r="Q76" s="43"/>
      <c r="R76" s="44"/>
      <c r="S76" s="106">
        <f t="shared" si="0"/>
        <v>0</v>
      </c>
      <c r="T76" s="39"/>
      <c r="U76" s="39"/>
      <c r="V76" s="39"/>
      <c r="X76" s="18"/>
      <c r="Y76" s="18"/>
      <c r="Z76" s="18"/>
      <c r="AA76" s="18"/>
      <c r="AB76" s="18"/>
      <c r="AC76" s="18"/>
      <c r="AD76" s="18"/>
      <c r="AE76" s="18"/>
      <c r="AF76" s="18"/>
    </row>
    <row r="77" spans="2:32" x14ac:dyDescent="0.3">
      <c r="B77">
        <v>61</v>
      </c>
      <c r="C77" s="133"/>
      <c r="D77" s="134"/>
      <c r="E77" s="134"/>
      <c r="F77" s="135"/>
      <c r="G77" s="130"/>
      <c r="H77" s="131"/>
      <c r="I77" s="131"/>
      <c r="J77" s="131"/>
      <c r="K77" s="132"/>
      <c r="L77" s="38"/>
      <c r="M77" s="38"/>
      <c r="N77" s="38"/>
      <c r="O77" s="41"/>
      <c r="P77" s="42"/>
      <c r="Q77" s="43"/>
      <c r="R77" s="44"/>
      <c r="S77" s="106">
        <f t="shared" si="0"/>
        <v>0</v>
      </c>
      <c r="T77" s="39"/>
      <c r="U77" s="39"/>
      <c r="V77" s="39"/>
      <c r="X77" s="18"/>
      <c r="Y77" s="18"/>
      <c r="Z77" s="18"/>
      <c r="AA77" s="18"/>
      <c r="AB77" s="18"/>
      <c r="AC77" s="18"/>
      <c r="AD77" s="18"/>
      <c r="AE77" s="18"/>
      <c r="AF77" s="18"/>
    </row>
    <row r="78" spans="2:32" x14ac:dyDescent="0.3">
      <c r="B78">
        <v>62</v>
      </c>
      <c r="C78" s="133"/>
      <c r="D78" s="134"/>
      <c r="E78" s="134"/>
      <c r="F78" s="135"/>
      <c r="G78" s="130"/>
      <c r="H78" s="131"/>
      <c r="I78" s="131"/>
      <c r="J78" s="131"/>
      <c r="K78" s="132"/>
      <c r="L78" s="38"/>
      <c r="M78" s="38"/>
      <c r="N78" s="38"/>
      <c r="O78" s="41"/>
      <c r="P78" s="42"/>
      <c r="Q78" s="43"/>
      <c r="R78" s="44"/>
      <c r="S78" s="106">
        <f t="shared" si="0"/>
        <v>0</v>
      </c>
      <c r="T78" s="39"/>
      <c r="U78" s="39"/>
      <c r="V78" s="39"/>
      <c r="X78" s="18"/>
      <c r="Y78" s="18"/>
      <c r="Z78" s="18"/>
      <c r="AA78" s="18"/>
      <c r="AB78" s="18"/>
      <c r="AC78" s="18"/>
      <c r="AD78" s="18"/>
      <c r="AE78" s="18"/>
      <c r="AF78" s="18"/>
    </row>
    <row r="79" spans="2:32" x14ac:dyDescent="0.3">
      <c r="B79">
        <v>63</v>
      </c>
      <c r="C79" s="133"/>
      <c r="D79" s="134"/>
      <c r="E79" s="134"/>
      <c r="F79" s="135"/>
      <c r="G79" s="130"/>
      <c r="H79" s="131"/>
      <c r="I79" s="131"/>
      <c r="J79" s="131"/>
      <c r="K79" s="132"/>
      <c r="L79" s="38"/>
      <c r="M79" s="38"/>
      <c r="N79" s="38"/>
      <c r="O79" s="41"/>
      <c r="P79" s="42"/>
      <c r="Q79" s="43"/>
      <c r="R79" s="44"/>
      <c r="S79" s="106">
        <f t="shared" si="0"/>
        <v>0</v>
      </c>
      <c r="T79" s="39"/>
      <c r="U79" s="39"/>
      <c r="V79" s="39"/>
      <c r="X79" s="18"/>
      <c r="Y79" s="18"/>
      <c r="Z79" s="18"/>
      <c r="AA79" s="18"/>
      <c r="AB79" s="18"/>
      <c r="AC79" s="18"/>
      <c r="AD79" s="18"/>
      <c r="AE79" s="18"/>
      <c r="AF79" s="18"/>
    </row>
    <row r="80" spans="2:32" x14ac:dyDescent="0.3">
      <c r="B80">
        <v>64</v>
      </c>
      <c r="C80" s="133"/>
      <c r="D80" s="134"/>
      <c r="E80" s="134"/>
      <c r="F80" s="135"/>
      <c r="G80" s="130"/>
      <c r="H80" s="131"/>
      <c r="I80" s="131"/>
      <c r="J80" s="131"/>
      <c r="K80" s="132"/>
      <c r="L80" s="38"/>
      <c r="M80" s="38"/>
      <c r="N80" s="38"/>
      <c r="O80" s="41"/>
      <c r="P80" s="42"/>
      <c r="Q80" s="43"/>
      <c r="R80" s="44"/>
      <c r="S80" s="106">
        <f t="shared" si="0"/>
        <v>0</v>
      </c>
      <c r="T80" s="39"/>
      <c r="U80" s="39"/>
      <c r="V80" s="39"/>
      <c r="X80" s="18"/>
      <c r="Y80" s="18"/>
      <c r="Z80" s="18"/>
      <c r="AA80" s="18"/>
      <c r="AB80" s="18"/>
      <c r="AC80" s="18"/>
      <c r="AD80" s="18"/>
      <c r="AE80" s="18"/>
      <c r="AF80" s="18"/>
    </row>
    <row r="81" spans="2:32" x14ac:dyDescent="0.3">
      <c r="B81">
        <v>65</v>
      </c>
      <c r="C81" s="133"/>
      <c r="D81" s="134"/>
      <c r="E81" s="134"/>
      <c r="F81" s="135"/>
      <c r="G81" s="130"/>
      <c r="H81" s="131"/>
      <c r="I81" s="131"/>
      <c r="J81" s="131"/>
      <c r="K81" s="132"/>
      <c r="L81" s="38"/>
      <c r="M81" s="38"/>
      <c r="N81" s="38"/>
      <c r="O81" s="41"/>
      <c r="P81" s="42"/>
      <c r="Q81" s="43"/>
      <c r="R81" s="44"/>
      <c r="S81" s="106">
        <f t="shared" si="0"/>
        <v>0</v>
      </c>
      <c r="T81" s="39"/>
      <c r="U81" s="39"/>
      <c r="V81" s="39"/>
      <c r="X81" s="18"/>
      <c r="Y81" s="18"/>
      <c r="Z81" s="18"/>
      <c r="AA81" s="18"/>
      <c r="AB81" s="18"/>
      <c r="AC81" s="18"/>
      <c r="AD81" s="18"/>
      <c r="AE81" s="18"/>
      <c r="AF81" s="18"/>
    </row>
    <row r="82" spans="2:32" x14ac:dyDescent="0.3">
      <c r="B82">
        <v>66</v>
      </c>
      <c r="C82" s="133"/>
      <c r="D82" s="134"/>
      <c r="E82" s="134"/>
      <c r="F82" s="135"/>
      <c r="G82" s="130"/>
      <c r="H82" s="131"/>
      <c r="I82" s="131"/>
      <c r="J82" s="131"/>
      <c r="K82" s="132"/>
      <c r="L82" s="38"/>
      <c r="M82" s="38"/>
      <c r="N82" s="38"/>
      <c r="O82" s="41"/>
      <c r="P82" s="42"/>
      <c r="Q82" s="43"/>
      <c r="R82" s="44"/>
      <c r="S82" s="106">
        <f t="shared" ref="S82:S145" si="1">(P82*Q82*R82)</f>
        <v>0</v>
      </c>
      <c r="T82" s="39"/>
      <c r="U82" s="39"/>
      <c r="V82" s="39"/>
      <c r="X82" s="18"/>
      <c r="Y82" s="18"/>
      <c r="Z82" s="18"/>
      <c r="AA82" s="18"/>
      <c r="AB82" s="18"/>
      <c r="AC82" s="18"/>
      <c r="AD82" s="18"/>
      <c r="AE82" s="18"/>
      <c r="AF82" s="18"/>
    </row>
    <row r="83" spans="2:32" x14ac:dyDescent="0.3">
      <c r="B83">
        <v>67</v>
      </c>
      <c r="C83" s="133"/>
      <c r="D83" s="134"/>
      <c r="E83" s="134"/>
      <c r="F83" s="135"/>
      <c r="G83" s="130"/>
      <c r="H83" s="131"/>
      <c r="I83" s="131"/>
      <c r="J83" s="131"/>
      <c r="K83" s="132"/>
      <c r="L83" s="38"/>
      <c r="M83" s="38"/>
      <c r="N83" s="38"/>
      <c r="O83" s="41"/>
      <c r="P83" s="42"/>
      <c r="Q83" s="43"/>
      <c r="R83" s="44"/>
      <c r="S83" s="106">
        <f t="shared" si="1"/>
        <v>0</v>
      </c>
      <c r="T83" s="39"/>
      <c r="U83" s="39"/>
      <c r="V83" s="39"/>
      <c r="X83" s="18"/>
      <c r="Y83" s="18"/>
      <c r="Z83" s="18"/>
      <c r="AA83" s="18"/>
      <c r="AB83" s="18"/>
      <c r="AC83" s="18"/>
      <c r="AD83" s="18"/>
      <c r="AE83" s="18"/>
      <c r="AF83" s="18"/>
    </row>
    <row r="84" spans="2:32" x14ac:dyDescent="0.3">
      <c r="B84">
        <v>68</v>
      </c>
      <c r="C84" s="133"/>
      <c r="D84" s="134"/>
      <c r="E84" s="134"/>
      <c r="F84" s="135"/>
      <c r="G84" s="130"/>
      <c r="H84" s="131"/>
      <c r="I84" s="131"/>
      <c r="J84" s="131"/>
      <c r="K84" s="132"/>
      <c r="L84" s="38"/>
      <c r="M84" s="38"/>
      <c r="N84" s="38"/>
      <c r="O84" s="41"/>
      <c r="P84" s="42"/>
      <c r="Q84" s="43"/>
      <c r="R84" s="44"/>
      <c r="S84" s="106">
        <f t="shared" si="1"/>
        <v>0</v>
      </c>
      <c r="T84" s="39"/>
      <c r="U84" s="39"/>
      <c r="V84" s="39"/>
      <c r="X84" s="18"/>
      <c r="Y84" s="18"/>
      <c r="Z84" s="18"/>
      <c r="AA84" s="18"/>
      <c r="AB84" s="18"/>
      <c r="AC84" s="18"/>
      <c r="AD84" s="18"/>
      <c r="AE84" s="18"/>
      <c r="AF84" s="18"/>
    </row>
    <row r="85" spans="2:32" x14ac:dyDescent="0.3">
      <c r="B85">
        <v>69</v>
      </c>
      <c r="C85" s="133"/>
      <c r="D85" s="134"/>
      <c r="E85" s="134"/>
      <c r="F85" s="135"/>
      <c r="G85" s="130"/>
      <c r="H85" s="131"/>
      <c r="I85" s="131"/>
      <c r="J85" s="131"/>
      <c r="K85" s="132"/>
      <c r="L85" s="38"/>
      <c r="M85" s="38"/>
      <c r="N85" s="38"/>
      <c r="O85" s="41"/>
      <c r="P85" s="42"/>
      <c r="Q85" s="43"/>
      <c r="R85" s="44"/>
      <c r="S85" s="106">
        <f t="shared" si="1"/>
        <v>0</v>
      </c>
      <c r="T85" s="39"/>
      <c r="U85" s="39"/>
      <c r="V85" s="39"/>
      <c r="X85" s="18"/>
      <c r="Y85" s="18"/>
      <c r="Z85" s="18"/>
      <c r="AA85" s="18"/>
      <c r="AB85" s="18"/>
      <c r="AC85" s="18"/>
      <c r="AD85" s="18"/>
      <c r="AE85" s="18"/>
      <c r="AF85" s="18"/>
    </row>
    <row r="86" spans="2:32" x14ac:dyDescent="0.3">
      <c r="B86">
        <v>70</v>
      </c>
      <c r="C86" s="133"/>
      <c r="D86" s="134"/>
      <c r="E86" s="134"/>
      <c r="F86" s="135"/>
      <c r="G86" s="130"/>
      <c r="H86" s="131"/>
      <c r="I86" s="131"/>
      <c r="J86" s="131"/>
      <c r="K86" s="132"/>
      <c r="L86" s="38"/>
      <c r="M86" s="38"/>
      <c r="N86" s="38"/>
      <c r="O86" s="41"/>
      <c r="P86" s="42"/>
      <c r="Q86" s="43"/>
      <c r="R86" s="44"/>
      <c r="S86" s="106">
        <f t="shared" si="1"/>
        <v>0</v>
      </c>
      <c r="T86" s="39"/>
      <c r="U86" s="39"/>
      <c r="V86" s="39"/>
      <c r="X86" s="18"/>
      <c r="Y86" s="18"/>
      <c r="Z86" s="18"/>
      <c r="AA86" s="18"/>
      <c r="AB86" s="18"/>
      <c r="AC86" s="18"/>
      <c r="AD86" s="18"/>
      <c r="AE86" s="18"/>
      <c r="AF86" s="18"/>
    </row>
    <row r="87" spans="2:32" x14ac:dyDescent="0.3">
      <c r="B87">
        <v>71</v>
      </c>
      <c r="C87" s="133"/>
      <c r="D87" s="134"/>
      <c r="E87" s="134"/>
      <c r="F87" s="135"/>
      <c r="G87" s="130"/>
      <c r="H87" s="131"/>
      <c r="I87" s="131"/>
      <c r="J87" s="131"/>
      <c r="K87" s="132"/>
      <c r="L87" s="38"/>
      <c r="M87" s="38"/>
      <c r="N87" s="38"/>
      <c r="O87" s="41"/>
      <c r="P87" s="42"/>
      <c r="Q87" s="43"/>
      <c r="R87" s="44"/>
      <c r="S87" s="106">
        <f t="shared" si="1"/>
        <v>0</v>
      </c>
      <c r="T87" s="39"/>
      <c r="U87" s="39"/>
      <c r="V87" s="39"/>
      <c r="X87" s="18"/>
      <c r="Y87" s="18"/>
      <c r="Z87" s="18"/>
      <c r="AA87" s="18"/>
      <c r="AB87" s="18"/>
      <c r="AC87" s="18"/>
      <c r="AD87" s="18"/>
      <c r="AE87" s="18"/>
      <c r="AF87" s="18"/>
    </row>
    <row r="88" spans="2:32" x14ac:dyDescent="0.3">
      <c r="B88">
        <v>72</v>
      </c>
      <c r="C88" s="133"/>
      <c r="D88" s="134"/>
      <c r="E88" s="134"/>
      <c r="F88" s="135"/>
      <c r="G88" s="130"/>
      <c r="H88" s="131"/>
      <c r="I88" s="131"/>
      <c r="J88" s="131"/>
      <c r="K88" s="132"/>
      <c r="L88" s="38"/>
      <c r="M88" s="38"/>
      <c r="N88" s="38"/>
      <c r="O88" s="41"/>
      <c r="P88" s="42"/>
      <c r="Q88" s="43"/>
      <c r="R88" s="44"/>
      <c r="S88" s="106">
        <f t="shared" si="1"/>
        <v>0</v>
      </c>
      <c r="T88" s="39"/>
      <c r="U88" s="39"/>
      <c r="V88" s="39"/>
      <c r="X88" s="18"/>
      <c r="Y88" s="18"/>
      <c r="Z88" s="18"/>
      <c r="AA88" s="18"/>
      <c r="AB88" s="18"/>
      <c r="AC88" s="18"/>
      <c r="AD88" s="18"/>
      <c r="AE88" s="18"/>
      <c r="AF88" s="18"/>
    </row>
    <row r="89" spans="2:32" x14ac:dyDescent="0.3">
      <c r="B89">
        <v>73</v>
      </c>
      <c r="C89" s="133"/>
      <c r="D89" s="134"/>
      <c r="E89" s="134"/>
      <c r="F89" s="135"/>
      <c r="G89" s="130"/>
      <c r="H89" s="131"/>
      <c r="I89" s="131"/>
      <c r="J89" s="131"/>
      <c r="K89" s="132"/>
      <c r="L89" s="38"/>
      <c r="M89" s="38"/>
      <c r="N89" s="38"/>
      <c r="O89" s="41"/>
      <c r="P89" s="42"/>
      <c r="Q89" s="43"/>
      <c r="R89" s="44"/>
      <c r="S89" s="106">
        <f t="shared" si="1"/>
        <v>0</v>
      </c>
      <c r="T89" s="39"/>
      <c r="U89" s="39"/>
      <c r="V89" s="39"/>
      <c r="X89" s="18"/>
      <c r="Y89" s="18"/>
      <c r="Z89" s="18"/>
      <c r="AA89" s="18"/>
      <c r="AB89" s="18"/>
      <c r="AC89" s="18"/>
      <c r="AD89" s="18"/>
      <c r="AE89" s="18"/>
      <c r="AF89" s="18"/>
    </row>
    <row r="90" spans="2:32" x14ac:dyDescent="0.3">
      <c r="B90">
        <v>74</v>
      </c>
      <c r="C90" s="133"/>
      <c r="D90" s="134"/>
      <c r="E90" s="134"/>
      <c r="F90" s="135"/>
      <c r="G90" s="130"/>
      <c r="H90" s="131"/>
      <c r="I90" s="131"/>
      <c r="J90" s="131"/>
      <c r="K90" s="132"/>
      <c r="L90" s="38"/>
      <c r="M90" s="38"/>
      <c r="N90" s="38"/>
      <c r="O90" s="41"/>
      <c r="P90" s="42"/>
      <c r="Q90" s="43"/>
      <c r="R90" s="44"/>
      <c r="S90" s="106">
        <f t="shared" si="1"/>
        <v>0</v>
      </c>
      <c r="T90" s="39"/>
      <c r="U90" s="39"/>
      <c r="V90" s="39"/>
      <c r="X90" s="18"/>
      <c r="Y90" s="18"/>
      <c r="Z90" s="18"/>
      <c r="AA90" s="18"/>
      <c r="AB90" s="18"/>
      <c r="AC90" s="18"/>
      <c r="AD90" s="18"/>
      <c r="AE90" s="18"/>
      <c r="AF90" s="18"/>
    </row>
    <row r="91" spans="2:32" x14ac:dyDescent="0.3">
      <c r="B91">
        <v>75</v>
      </c>
      <c r="C91" s="133"/>
      <c r="D91" s="134"/>
      <c r="E91" s="134"/>
      <c r="F91" s="135"/>
      <c r="G91" s="130"/>
      <c r="H91" s="131"/>
      <c r="I91" s="131"/>
      <c r="J91" s="131"/>
      <c r="K91" s="132"/>
      <c r="L91" s="38"/>
      <c r="M91" s="38"/>
      <c r="N91" s="38"/>
      <c r="O91" s="41"/>
      <c r="P91" s="42"/>
      <c r="Q91" s="43"/>
      <c r="R91" s="44"/>
      <c r="S91" s="106">
        <f t="shared" si="1"/>
        <v>0</v>
      </c>
      <c r="T91" s="39"/>
      <c r="U91" s="39"/>
      <c r="V91" s="39"/>
      <c r="X91" s="18"/>
      <c r="Y91" s="18"/>
      <c r="Z91" s="18"/>
      <c r="AA91" s="18"/>
      <c r="AB91" s="18"/>
      <c r="AC91" s="18"/>
      <c r="AD91" s="18"/>
      <c r="AE91" s="18"/>
      <c r="AF91" s="18"/>
    </row>
    <row r="92" spans="2:32" x14ac:dyDescent="0.3">
      <c r="B92">
        <v>76</v>
      </c>
      <c r="C92" s="133"/>
      <c r="D92" s="134"/>
      <c r="E92" s="134"/>
      <c r="F92" s="135"/>
      <c r="G92" s="130"/>
      <c r="H92" s="131"/>
      <c r="I92" s="131"/>
      <c r="J92" s="131"/>
      <c r="K92" s="132"/>
      <c r="L92" s="38"/>
      <c r="M92" s="38"/>
      <c r="N92" s="38"/>
      <c r="O92" s="41"/>
      <c r="P92" s="42"/>
      <c r="Q92" s="43"/>
      <c r="R92" s="44"/>
      <c r="S92" s="106">
        <f t="shared" si="1"/>
        <v>0</v>
      </c>
      <c r="T92" s="39"/>
      <c r="U92" s="39"/>
      <c r="V92" s="39"/>
      <c r="X92" s="18"/>
      <c r="Y92" s="18"/>
      <c r="Z92" s="18"/>
      <c r="AA92" s="18"/>
      <c r="AB92" s="18"/>
      <c r="AC92" s="18"/>
      <c r="AD92" s="18"/>
      <c r="AE92" s="18"/>
      <c r="AF92" s="18"/>
    </row>
    <row r="93" spans="2:32" x14ac:dyDescent="0.3">
      <c r="B93">
        <v>77</v>
      </c>
      <c r="C93" s="133"/>
      <c r="D93" s="134"/>
      <c r="E93" s="134"/>
      <c r="F93" s="135"/>
      <c r="G93" s="130"/>
      <c r="H93" s="131"/>
      <c r="I93" s="131"/>
      <c r="J93" s="131"/>
      <c r="K93" s="132"/>
      <c r="L93" s="38"/>
      <c r="M93" s="38"/>
      <c r="N93" s="38"/>
      <c r="O93" s="41"/>
      <c r="P93" s="42"/>
      <c r="Q93" s="43"/>
      <c r="R93" s="44"/>
      <c r="S93" s="106">
        <f t="shared" si="1"/>
        <v>0</v>
      </c>
      <c r="T93" s="39"/>
      <c r="U93" s="39"/>
      <c r="V93" s="39"/>
      <c r="X93" s="18"/>
      <c r="Y93" s="18"/>
      <c r="Z93" s="18"/>
      <c r="AA93" s="18"/>
      <c r="AB93" s="18"/>
      <c r="AC93" s="18"/>
      <c r="AD93" s="18"/>
      <c r="AE93" s="18"/>
      <c r="AF93" s="18"/>
    </row>
    <row r="94" spans="2:32" x14ac:dyDescent="0.3">
      <c r="B94">
        <v>78</v>
      </c>
      <c r="C94" s="133"/>
      <c r="D94" s="134"/>
      <c r="E94" s="134"/>
      <c r="F94" s="135"/>
      <c r="G94" s="130"/>
      <c r="H94" s="131"/>
      <c r="I94" s="131"/>
      <c r="J94" s="131"/>
      <c r="K94" s="132"/>
      <c r="L94" s="38"/>
      <c r="M94" s="38"/>
      <c r="N94" s="38"/>
      <c r="O94" s="41"/>
      <c r="P94" s="42"/>
      <c r="Q94" s="43"/>
      <c r="R94" s="44"/>
      <c r="S94" s="106">
        <f t="shared" si="1"/>
        <v>0</v>
      </c>
      <c r="T94" s="39"/>
      <c r="U94" s="39"/>
      <c r="V94" s="39"/>
      <c r="X94" s="18"/>
      <c r="Y94" s="18"/>
      <c r="Z94" s="18"/>
      <c r="AA94" s="18"/>
      <c r="AB94" s="18"/>
      <c r="AC94" s="18"/>
      <c r="AD94" s="18"/>
      <c r="AE94" s="18"/>
      <c r="AF94" s="18"/>
    </row>
    <row r="95" spans="2:32" x14ac:dyDescent="0.3">
      <c r="B95">
        <v>79</v>
      </c>
      <c r="C95" s="133"/>
      <c r="D95" s="134"/>
      <c r="E95" s="134"/>
      <c r="F95" s="135"/>
      <c r="G95" s="130"/>
      <c r="H95" s="131"/>
      <c r="I95" s="131"/>
      <c r="J95" s="131"/>
      <c r="K95" s="132"/>
      <c r="L95" s="38"/>
      <c r="M95" s="38"/>
      <c r="N95" s="38"/>
      <c r="O95" s="41"/>
      <c r="P95" s="42"/>
      <c r="Q95" s="43"/>
      <c r="R95" s="44"/>
      <c r="S95" s="106">
        <f t="shared" si="1"/>
        <v>0</v>
      </c>
      <c r="T95" s="39"/>
      <c r="U95" s="39"/>
      <c r="V95" s="39"/>
      <c r="X95" s="18"/>
      <c r="Y95" s="18"/>
      <c r="Z95" s="18"/>
      <c r="AA95" s="18"/>
      <c r="AB95" s="18"/>
      <c r="AC95" s="18"/>
      <c r="AD95" s="18"/>
      <c r="AE95" s="18"/>
      <c r="AF95" s="18"/>
    </row>
    <row r="96" spans="2:32" x14ac:dyDescent="0.3">
      <c r="B96">
        <v>80</v>
      </c>
      <c r="C96" s="133"/>
      <c r="D96" s="134"/>
      <c r="E96" s="134"/>
      <c r="F96" s="135"/>
      <c r="G96" s="130"/>
      <c r="H96" s="131"/>
      <c r="I96" s="131"/>
      <c r="J96" s="131"/>
      <c r="K96" s="132"/>
      <c r="L96" s="38"/>
      <c r="M96" s="38"/>
      <c r="N96" s="38"/>
      <c r="O96" s="41"/>
      <c r="P96" s="42"/>
      <c r="Q96" s="43"/>
      <c r="R96" s="44"/>
      <c r="S96" s="106">
        <f t="shared" si="1"/>
        <v>0</v>
      </c>
      <c r="T96" s="39"/>
      <c r="U96" s="39"/>
      <c r="V96" s="39"/>
      <c r="X96" s="18"/>
      <c r="Y96" s="18"/>
      <c r="Z96" s="18"/>
      <c r="AA96" s="18"/>
      <c r="AB96" s="18"/>
      <c r="AC96" s="18"/>
      <c r="AD96" s="18"/>
      <c r="AE96" s="18"/>
      <c r="AF96" s="18"/>
    </row>
    <row r="97" spans="2:32" x14ac:dyDescent="0.3">
      <c r="B97">
        <v>81</v>
      </c>
      <c r="C97" s="133"/>
      <c r="D97" s="134"/>
      <c r="E97" s="134"/>
      <c r="F97" s="135"/>
      <c r="G97" s="130"/>
      <c r="H97" s="131"/>
      <c r="I97" s="131"/>
      <c r="J97" s="131"/>
      <c r="K97" s="132"/>
      <c r="L97" s="38"/>
      <c r="M97" s="38"/>
      <c r="N97" s="38"/>
      <c r="O97" s="41"/>
      <c r="P97" s="42"/>
      <c r="Q97" s="43"/>
      <c r="R97" s="44"/>
      <c r="S97" s="106">
        <f t="shared" si="1"/>
        <v>0</v>
      </c>
      <c r="T97" s="39"/>
      <c r="U97" s="39"/>
      <c r="V97" s="39"/>
      <c r="X97" s="18"/>
      <c r="Y97" s="18"/>
      <c r="Z97" s="18"/>
      <c r="AA97" s="18"/>
      <c r="AB97" s="18"/>
      <c r="AC97" s="18"/>
      <c r="AD97" s="18"/>
      <c r="AE97" s="18"/>
      <c r="AF97" s="18"/>
    </row>
    <row r="98" spans="2:32" x14ac:dyDescent="0.3">
      <c r="B98">
        <v>82</v>
      </c>
      <c r="C98" s="133"/>
      <c r="D98" s="134"/>
      <c r="E98" s="134"/>
      <c r="F98" s="135"/>
      <c r="G98" s="130"/>
      <c r="H98" s="131"/>
      <c r="I98" s="131"/>
      <c r="J98" s="131"/>
      <c r="K98" s="132"/>
      <c r="L98" s="38"/>
      <c r="M98" s="38"/>
      <c r="N98" s="38"/>
      <c r="O98" s="41"/>
      <c r="P98" s="42"/>
      <c r="Q98" s="43"/>
      <c r="R98" s="44"/>
      <c r="S98" s="106">
        <f t="shared" si="1"/>
        <v>0</v>
      </c>
      <c r="T98" s="39"/>
      <c r="U98" s="39"/>
      <c r="V98" s="39"/>
      <c r="X98" s="18"/>
      <c r="Y98" s="18"/>
      <c r="Z98" s="18"/>
      <c r="AA98" s="18"/>
      <c r="AB98" s="18"/>
      <c r="AC98" s="18"/>
      <c r="AD98" s="18"/>
      <c r="AE98" s="18"/>
      <c r="AF98" s="18"/>
    </row>
    <row r="99" spans="2:32" x14ac:dyDescent="0.3">
      <c r="B99">
        <v>83</v>
      </c>
      <c r="C99" s="133"/>
      <c r="D99" s="134"/>
      <c r="E99" s="134"/>
      <c r="F99" s="135"/>
      <c r="G99" s="130"/>
      <c r="H99" s="131"/>
      <c r="I99" s="131"/>
      <c r="J99" s="131"/>
      <c r="K99" s="132"/>
      <c r="L99" s="38"/>
      <c r="M99" s="38"/>
      <c r="N99" s="38"/>
      <c r="O99" s="41"/>
      <c r="P99" s="42"/>
      <c r="Q99" s="43"/>
      <c r="R99" s="44"/>
      <c r="S99" s="106">
        <f t="shared" si="1"/>
        <v>0</v>
      </c>
      <c r="T99" s="39"/>
      <c r="U99" s="39"/>
      <c r="V99" s="39"/>
      <c r="X99" s="18"/>
      <c r="Y99" s="18"/>
      <c r="Z99" s="18"/>
      <c r="AA99" s="18"/>
      <c r="AB99" s="18"/>
      <c r="AC99" s="18"/>
      <c r="AD99" s="18"/>
      <c r="AE99" s="18"/>
      <c r="AF99" s="18"/>
    </row>
    <row r="100" spans="2:32" x14ac:dyDescent="0.3">
      <c r="B100">
        <v>84</v>
      </c>
      <c r="C100" s="133"/>
      <c r="D100" s="134"/>
      <c r="E100" s="134"/>
      <c r="F100" s="135"/>
      <c r="G100" s="130"/>
      <c r="H100" s="131"/>
      <c r="I100" s="131"/>
      <c r="J100" s="131"/>
      <c r="K100" s="132"/>
      <c r="L100" s="38"/>
      <c r="M100" s="38"/>
      <c r="N100" s="38"/>
      <c r="O100" s="41"/>
      <c r="P100" s="42"/>
      <c r="Q100" s="43"/>
      <c r="R100" s="44"/>
      <c r="S100" s="106">
        <f t="shared" si="1"/>
        <v>0</v>
      </c>
      <c r="T100" s="39"/>
      <c r="U100" s="39"/>
      <c r="V100" s="39"/>
      <c r="X100" s="18"/>
      <c r="Y100" s="18"/>
      <c r="Z100" s="18"/>
      <c r="AA100" s="18"/>
      <c r="AB100" s="18"/>
      <c r="AC100" s="18"/>
      <c r="AD100" s="18"/>
      <c r="AE100" s="18"/>
      <c r="AF100" s="18"/>
    </row>
    <row r="101" spans="2:32" x14ac:dyDescent="0.3">
      <c r="B101">
        <v>85</v>
      </c>
      <c r="C101" s="133"/>
      <c r="D101" s="134"/>
      <c r="E101" s="134"/>
      <c r="F101" s="135"/>
      <c r="G101" s="130"/>
      <c r="H101" s="131"/>
      <c r="I101" s="131"/>
      <c r="J101" s="131"/>
      <c r="K101" s="132"/>
      <c r="L101" s="38"/>
      <c r="M101" s="38"/>
      <c r="N101" s="38"/>
      <c r="O101" s="41"/>
      <c r="P101" s="42"/>
      <c r="Q101" s="43"/>
      <c r="R101" s="44"/>
      <c r="S101" s="106">
        <f t="shared" si="1"/>
        <v>0</v>
      </c>
      <c r="T101" s="39"/>
      <c r="U101" s="39"/>
      <c r="V101" s="39"/>
      <c r="X101" s="18"/>
      <c r="Y101" s="18"/>
      <c r="Z101" s="18"/>
      <c r="AA101" s="18"/>
      <c r="AB101" s="18"/>
      <c r="AC101" s="18"/>
      <c r="AD101" s="18"/>
      <c r="AE101" s="18"/>
      <c r="AF101" s="18"/>
    </row>
    <row r="102" spans="2:32" x14ac:dyDescent="0.3">
      <c r="B102">
        <v>86</v>
      </c>
      <c r="C102" s="133"/>
      <c r="D102" s="134"/>
      <c r="E102" s="134"/>
      <c r="F102" s="135"/>
      <c r="G102" s="130"/>
      <c r="H102" s="131"/>
      <c r="I102" s="131"/>
      <c r="J102" s="131"/>
      <c r="K102" s="132"/>
      <c r="L102" s="38"/>
      <c r="M102" s="38"/>
      <c r="N102" s="38"/>
      <c r="O102" s="41"/>
      <c r="P102" s="42"/>
      <c r="Q102" s="43"/>
      <c r="R102" s="44"/>
      <c r="S102" s="106">
        <f t="shared" si="1"/>
        <v>0</v>
      </c>
      <c r="T102" s="39"/>
      <c r="U102" s="39"/>
      <c r="V102" s="39"/>
      <c r="X102" s="18"/>
      <c r="Y102" s="18"/>
      <c r="Z102" s="18"/>
      <c r="AA102" s="18"/>
      <c r="AB102" s="18"/>
      <c r="AC102" s="18"/>
      <c r="AD102" s="18"/>
      <c r="AE102" s="18"/>
      <c r="AF102" s="18"/>
    </row>
    <row r="103" spans="2:32" x14ac:dyDescent="0.3">
      <c r="B103">
        <v>87</v>
      </c>
      <c r="C103" s="133"/>
      <c r="D103" s="134"/>
      <c r="E103" s="134"/>
      <c r="F103" s="135"/>
      <c r="G103" s="130"/>
      <c r="H103" s="131"/>
      <c r="I103" s="131"/>
      <c r="J103" s="131"/>
      <c r="K103" s="132"/>
      <c r="L103" s="38"/>
      <c r="M103" s="38"/>
      <c r="N103" s="38"/>
      <c r="O103" s="41"/>
      <c r="P103" s="42"/>
      <c r="Q103" s="43"/>
      <c r="R103" s="44"/>
      <c r="S103" s="106">
        <f t="shared" si="1"/>
        <v>0</v>
      </c>
      <c r="T103" s="39"/>
      <c r="U103" s="39"/>
      <c r="V103" s="39"/>
      <c r="X103" s="18"/>
      <c r="Y103" s="18"/>
      <c r="Z103" s="18"/>
      <c r="AA103" s="18"/>
      <c r="AB103" s="18"/>
      <c r="AC103" s="18"/>
      <c r="AD103" s="18"/>
      <c r="AE103" s="18"/>
      <c r="AF103" s="18"/>
    </row>
    <row r="104" spans="2:32" x14ac:dyDescent="0.3">
      <c r="B104">
        <v>88</v>
      </c>
      <c r="C104" s="133"/>
      <c r="D104" s="134"/>
      <c r="E104" s="134"/>
      <c r="F104" s="135"/>
      <c r="G104" s="130"/>
      <c r="H104" s="131"/>
      <c r="I104" s="131"/>
      <c r="J104" s="131"/>
      <c r="K104" s="132"/>
      <c r="L104" s="38"/>
      <c r="M104" s="38"/>
      <c r="N104" s="38"/>
      <c r="O104" s="41"/>
      <c r="P104" s="42"/>
      <c r="Q104" s="43"/>
      <c r="R104" s="44"/>
      <c r="S104" s="106">
        <f t="shared" si="1"/>
        <v>0</v>
      </c>
      <c r="T104" s="39"/>
      <c r="U104" s="39"/>
      <c r="V104" s="39"/>
      <c r="X104" s="18"/>
      <c r="Y104" s="18"/>
      <c r="Z104" s="18"/>
      <c r="AA104" s="18"/>
      <c r="AB104" s="18"/>
      <c r="AC104" s="18"/>
      <c r="AD104" s="18"/>
      <c r="AE104" s="18"/>
      <c r="AF104" s="18"/>
    </row>
    <row r="105" spans="2:32" x14ac:dyDescent="0.3">
      <c r="B105">
        <v>89</v>
      </c>
      <c r="C105" s="133"/>
      <c r="D105" s="134"/>
      <c r="E105" s="134"/>
      <c r="F105" s="135"/>
      <c r="G105" s="130"/>
      <c r="H105" s="131"/>
      <c r="I105" s="131"/>
      <c r="J105" s="131"/>
      <c r="K105" s="132"/>
      <c r="L105" s="38"/>
      <c r="M105" s="38"/>
      <c r="N105" s="38"/>
      <c r="O105" s="41"/>
      <c r="P105" s="42"/>
      <c r="Q105" s="43"/>
      <c r="R105" s="44"/>
      <c r="S105" s="106">
        <f t="shared" si="1"/>
        <v>0</v>
      </c>
      <c r="T105" s="39"/>
      <c r="U105" s="39"/>
      <c r="V105" s="39"/>
      <c r="X105" s="18"/>
      <c r="Y105" s="18"/>
      <c r="Z105" s="18"/>
      <c r="AA105" s="18"/>
      <c r="AB105" s="18"/>
      <c r="AC105" s="18"/>
      <c r="AD105" s="18"/>
      <c r="AE105" s="18"/>
      <c r="AF105" s="18"/>
    </row>
    <row r="106" spans="2:32" x14ac:dyDescent="0.3">
      <c r="B106">
        <v>90</v>
      </c>
      <c r="C106" s="133"/>
      <c r="D106" s="134"/>
      <c r="E106" s="134"/>
      <c r="F106" s="135"/>
      <c r="G106" s="130"/>
      <c r="H106" s="131"/>
      <c r="I106" s="131"/>
      <c r="J106" s="131"/>
      <c r="K106" s="132"/>
      <c r="L106" s="38"/>
      <c r="M106" s="38"/>
      <c r="N106" s="38"/>
      <c r="O106" s="41"/>
      <c r="P106" s="42"/>
      <c r="Q106" s="43"/>
      <c r="R106" s="44"/>
      <c r="S106" s="106">
        <f t="shared" si="1"/>
        <v>0</v>
      </c>
      <c r="T106" s="39"/>
      <c r="U106" s="39"/>
      <c r="V106" s="39"/>
      <c r="X106" s="18"/>
      <c r="Y106" s="18"/>
      <c r="Z106" s="18"/>
      <c r="AA106" s="18"/>
      <c r="AB106" s="18"/>
      <c r="AC106" s="18"/>
      <c r="AD106" s="18"/>
      <c r="AE106" s="18"/>
      <c r="AF106" s="18"/>
    </row>
    <row r="107" spans="2:32" x14ac:dyDescent="0.3">
      <c r="B107">
        <v>91</v>
      </c>
      <c r="C107" s="133"/>
      <c r="D107" s="134"/>
      <c r="E107" s="134"/>
      <c r="F107" s="135"/>
      <c r="G107" s="130"/>
      <c r="H107" s="131"/>
      <c r="I107" s="131"/>
      <c r="J107" s="131"/>
      <c r="K107" s="132"/>
      <c r="L107" s="38"/>
      <c r="M107" s="38"/>
      <c r="N107" s="38"/>
      <c r="O107" s="41"/>
      <c r="P107" s="42"/>
      <c r="Q107" s="43"/>
      <c r="R107" s="44"/>
      <c r="S107" s="106">
        <f t="shared" si="1"/>
        <v>0</v>
      </c>
      <c r="T107" s="39"/>
      <c r="U107" s="39"/>
      <c r="V107" s="39"/>
      <c r="X107" s="18"/>
      <c r="Y107" s="18"/>
      <c r="Z107" s="18"/>
      <c r="AA107" s="18"/>
      <c r="AB107" s="18"/>
      <c r="AC107" s="18"/>
      <c r="AD107" s="18"/>
      <c r="AE107" s="18"/>
      <c r="AF107" s="18"/>
    </row>
    <row r="108" spans="2:32" x14ac:dyDescent="0.3">
      <c r="B108">
        <v>92</v>
      </c>
      <c r="C108" s="133"/>
      <c r="D108" s="134"/>
      <c r="E108" s="134"/>
      <c r="F108" s="135"/>
      <c r="G108" s="130"/>
      <c r="H108" s="131"/>
      <c r="I108" s="131"/>
      <c r="J108" s="131"/>
      <c r="K108" s="132"/>
      <c r="L108" s="38"/>
      <c r="M108" s="38"/>
      <c r="N108" s="38"/>
      <c r="O108" s="41"/>
      <c r="P108" s="42"/>
      <c r="Q108" s="43"/>
      <c r="R108" s="44"/>
      <c r="S108" s="106">
        <f t="shared" si="1"/>
        <v>0</v>
      </c>
      <c r="T108" s="39"/>
      <c r="U108" s="39"/>
      <c r="V108" s="39"/>
      <c r="X108" s="18"/>
      <c r="Y108" s="18"/>
      <c r="Z108" s="18"/>
      <c r="AA108" s="18"/>
      <c r="AB108" s="18"/>
      <c r="AC108" s="18"/>
      <c r="AD108" s="18"/>
      <c r="AE108" s="18"/>
      <c r="AF108" s="18"/>
    </row>
    <row r="109" spans="2:32" x14ac:dyDescent="0.3">
      <c r="B109">
        <v>93</v>
      </c>
      <c r="C109" s="133"/>
      <c r="D109" s="134"/>
      <c r="E109" s="134"/>
      <c r="F109" s="135"/>
      <c r="G109" s="130"/>
      <c r="H109" s="131"/>
      <c r="I109" s="131"/>
      <c r="J109" s="131"/>
      <c r="K109" s="132"/>
      <c r="L109" s="38"/>
      <c r="M109" s="38"/>
      <c r="N109" s="38"/>
      <c r="O109" s="41"/>
      <c r="P109" s="42"/>
      <c r="Q109" s="43"/>
      <c r="R109" s="44"/>
      <c r="S109" s="106">
        <f t="shared" si="1"/>
        <v>0</v>
      </c>
      <c r="T109" s="39"/>
      <c r="U109" s="39"/>
      <c r="V109" s="39"/>
      <c r="X109" s="18"/>
      <c r="Y109" s="18"/>
      <c r="Z109" s="18"/>
      <c r="AA109" s="18"/>
      <c r="AB109" s="18"/>
      <c r="AC109" s="18"/>
      <c r="AD109" s="18"/>
      <c r="AE109" s="18"/>
      <c r="AF109" s="18"/>
    </row>
    <row r="110" spans="2:32" x14ac:dyDescent="0.3">
      <c r="B110">
        <v>94</v>
      </c>
      <c r="C110" s="133"/>
      <c r="D110" s="134"/>
      <c r="E110" s="134"/>
      <c r="F110" s="135"/>
      <c r="G110" s="130"/>
      <c r="H110" s="131"/>
      <c r="I110" s="131"/>
      <c r="J110" s="131"/>
      <c r="K110" s="132"/>
      <c r="L110" s="38"/>
      <c r="M110" s="38"/>
      <c r="N110" s="38"/>
      <c r="O110" s="41"/>
      <c r="P110" s="42"/>
      <c r="Q110" s="43"/>
      <c r="R110" s="44"/>
      <c r="S110" s="106">
        <f t="shared" si="1"/>
        <v>0</v>
      </c>
      <c r="T110" s="39"/>
      <c r="U110" s="39"/>
      <c r="V110" s="39"/>
      <c r="X110" s="18"/>
      <c r="Y110" s="18"/>
      <c r="Z110" s="18"/>
      <c r="AA110" s="18"/>
      <c r="AB110" s="18"/>
      <c r="AC110" s="18"/>
      <c r="AD110" s="18"/>
      <c r="AE110" s="18"/>
      <c r="AF110" s="18"/>
    </row>
    <row r="111" spans="2:32" x14ac:dyDescent="0.3">
      <c r="B111">
        <v>95</v>
      </c>
      <c r="C111" s="133"/>
      <c r="D111" s="134"/>
      <c r="E111" s="134"/>
      <c r="F111" s="135"/>
      <c r="G111" s="130"/>
      <c r="H111" s="131"/>
      <c r="I111" s="131"/>
      <c r="J111" s="131"/>
      <c r="K111" s="132"/>
      <c r="L111" s="38"/>
      <c r="M111" s="38"/>
      <c r="N111" s="38"/>
      <c r="O111" s="41"/>
      <c r="P111" s="42"/>
      <c r="Q111" s="43"/>
      <c r="R111" s="44"/>
      <c r="S111" s="106">
        <f t="shared" si="1"/>
        <v>0</v>
      </c>
      <c r="T111" s="39"/>
      <c r="U111" s="39"/>
      <c r="V111" s="39"/>
      <c r="X111" s="18"/>
      <c r="Y111" s="18"/>
      <c r="Z111" s="18"/>
      <c r="AA111" s="18"/>
      <c r="AB111" s="18"/>
      <c r="AC111" s="18"/>
      <c r="AD111" s="18"/>
      <c r="AE111" s="18"/>
      <c r="AF111" s="18"/>
    </row>
    <row r="112" spans="2:32" x14ac:dyDescent="0.3">
      <c r="B112">
        <v>96</v>
      </c>
      <c r="C112" s="133"/>
      <c r="D112" s="134"/>
      <c r="E112" s="134"/>
      <c r="F112" s="135"/>
      <c r="G112" s="130"/>
      <c r="H112" s="131"/>
      <c r="I112" s="131"/>
      <c r="J112" s="131"/>
      <c r="K112" s="132"/>
      <c r="L112" s="38"/>
      <c r="M112" s="38"/>
      <c r="N112" s="38"/>
      <c r="O112" s="41"/>
      <c r="P112" s="42"/>
      <c r="Q112" s="43"/>
      <c r="R112" s="44"/>
      <c r="S112" s="106">
        <f t="shared" si="1"/>
        <v>0</v>
      </c>
      <c r="T112" s="39"/>
      <c r="U112" s="39"/>
      <c r="V112" s="39"/>
      <c r="X112" s="18"/>
      <c r="Y112" s="18"/>
      <c r="Z112" s="18"/>
      <c r="AA112" s="18"/>
      <c r="AB112" s="18"/>
      <c r="AC112" s="18"/>
      <c r="AD112" s="18"/>
      <c r="AE112" s="18"/>
      <c r="AF112" s="18"/>
    </row>
    <row r="113" spans="2:32" x14ac:dyDescent="0.3">
      <c r="B113">
        <v>97</v>
      </c>
      <c r="C113" s="133"/>
      <c r="D113" s="134"/>
      <c r="E113" s="134"/>
      <c r="F113" s="135"/>
      <c r="G113" s="130"/>
      <c r="H113" s="131"/>
      <c r="I113" s="131"/>
      <c r="J113" s="131"/>
      <c r="K113" s="132"/>
      <c r="L113" s="38"/>
      <c r="M113" s="38"/>
      <c r="N113" s="38"/>
      <c r="O113" s="41"/>
      <c r="P113" s="42"/>
      <c r="Q113" s="43"/>
      <c r="R113" s="44"/>
      <c r="S113" s="106">
        <f t="shared" si="1"/>
        <v>0</v>
      </c>
      <c r="T113" s="39"/>
      <c r="U113" s="39"/>
      <c r="V113" s="39"/>
      <c r="X113" s="18"/>
      <c r="Y113" s="18"/>
      <c r="Z113" s="18"/>
      <c r="AA113" s="18"/>
      <c r="AB113" s="18"/>
      <c r="AC113" s="18"/>
      <c r="AD113" s="18"/>
      <c r="AE113" s="18"/>
      <c r="AF113" s="18"/>
    </row>
    <row r="114" spans="2:32" x14ac:dyDescent="0.3">
      <c r="B114">
        <v>98</v>
      </c>
      <c r="C114" s="133"/>
      <c r="D114" s="134"/>
      <c r="E114" s="134"/>
      <c r="F114" s="135"/>
      <c r="G114" s="130"/>
      <c r="H114" s="131"/>
      <c r="I114" s="131"/>
      <c r="J114" s="131"/>
      <c r="K114" s="132"/>
      <c r="L114" s="38"/>
      <c r="M114" s="38"/>
      <c r="N114" s="38"/>
      <c r="O114" s="41"/>
      <c r="P114" s="42"/>
      <c r="Q114" s="43"/>
      <c r="R114" s="44"/>
      <c r="S114" s="106">
        <f t="shared" si="1"/>
        <v>0</v>
      </c>
      <c r="T114" s="39"/>
      <c r="U114" s="39"/>
      <c r="V114" s="39"/>
      <c r="X114" s="18"/>
      <c r="Y114" s="18"/>
      <c r="Z114" s="18"/>
      <c r="AA114" s="18"/>
      <c r="AB114" s="18"/>
      <c r="AC114" s="18"/>
      <c r="AD114" s="18"/>
      <c r="AE114" s="18"/>
      <c r="AF114" s="18"/>
    </row>
    <row r="115" spans="2:32" x14ac:dyDescent="0.3">
      <c r="B115">
        <v>99</v>
      </c>
      <c r="C115" s="133"/>
      <c r="D115" s="134"/>
      <c r="E115" s="134"/>
      <c r="F115" s="135"/>
      <c r="G115" s="130"/>
      <c r="H115" s="131"/>
      <c r="I115" s="131"/>
      <c r="J115" s="131"/>
      <c r="K115" s="132"/>
      <c r="L115" s="38"/>
      <c r="M115" s="38"/>
      <c r="N115" s="38"/>
      <c r="O115" s="41"/>
      <c r="P115" s="42"/>
      <c r="Q115" s="43"/>
      <c r="R115" s="44"/>
      <c r="S115" s="106">
        <f t="shared" si="1"/>
        <v>0</v>
      </c>
      <c r="T115" s="39"/>
      <c r="U115" s="39"/>
      <c r="V115" s="39"/>
      <c r="X115" s="18"/>
      <c r="Y115" s="18"/>
      <c r="Z115" s="18"/>
      <c r="AA115" s="18"/>
      <c r="AB115" s="18"/>
      <c r="AC115" s="18"/>
      <c r="AD115" s="18"/>
      <c r="AE115" s="18"/>
      <c r="AF115" s="18"/>
    </row>
    <row r="116" spans="2:32" x14ac:dyDescent="0.3">
      <c r="B116">
        <v>100</v>
      </c>
      <c r="C116" s="133"/>
      <c r="D116" s="134"/>
      <c r="E116" s="134"/>
      <c r="F116" s="135"/>
      <c r="G116" s="130"/>
      <c r="H116" s="131"/>
      <c r="I116" s="131"/>
      <c r="J116" s="131"/>
      <c r="K116" s="132"/>
      <c r="L116" s="38"/>
      <c r="M116" s="38"/>
      <c r="N116" s="38"/>
      <c r="O116" s="41"/>
      <c r="P116" s="42"/>
      <c r="Q116" s="43"/>
      <c r="R116" s="44"/>
      <c r="S116" s="106">
        <f t="shared" si="1"/>
        <v>0</v>
      </c>
      <c r="T116" s="39"/>
      <c r="U116" s="39"/>
      <c r="V116" s="39"/>
      <c r="X116" s="18"/>
      <c r="Y116" s="18"/>
      <c r="Z116" s="18"/>
      <c r="AA116" s="18"/>
      <c r="AB116" s="18"/>
      <c r="AC116" s="18"/>
      <c r="AD116" s="18"/>
      <c r="AE116" s="18"/>
      <c r="AF116" s="18"/>
    </row>
    <row r="117" spans="2:32" x14ac:dyDescent="0.3">
      <c r="B117">
        <v>101</v>
      </c>
      <c r="C117" s="133"/>
      <c r="D117" s="134"/>
      <c r="E117" s="134"/>
      <c r="F117" s="135"/>
      <c r="G117" s="130"/>
      <c r="H117" s="131"/>
      <c r="I117" s="131"/>
      <c r="J117" s="131"/>
      <c r="K117" s="132"/>
      <c r="L117" s="38"/>
      <c r="M117" s="38"/>
      <c r="N117" s="38"/>
      <c r="O117" s="41"/>
      <c r="P117" s="42"/>
      <c r="Q117" s="43"/>
      <c r="R117" s="44"/>
      <c r="S117" s="106">
        <f t="shared" si="1"/>
        <v>0</v>
      </c>
      <c r="T117" s="39"/>
      <c r="U117" s="39"/>
      <c r="V117" s="39"/>
      <c r="X117" s="18"/>
      <c r="Y117" s="18"/>
      <c r="Z117" s="18"/>
      <c r="AA117" s="18"/>
      <c r="AB117" s="18"/>
      <c r="AC117" s="18"/>
      <c r="AD117" s="18"/>
      <c r="AE117" s="18"/>
      <c r="AF117" s="18"/>
    </row>
    <row r="118" spans="2:32" x14ac:dyDescent="0.3">
      <c r="B118">
        <v>102</v>
      </c>
      <c r="C118" s="133"/>
      <c r="D118" s="134"/>
      <c r="E118" s="134"/>
      <c r="F118" s="135"/>
      <c r="G118" s="130"/>
      <c r="H118" s="131"/>
      <c r="I118" s="131"/>
      <c r="J118" s="131"/>
      <c r="K118" s="132"/>
      <c r="L118" s="38"/>
      <c r="M118" s="38"/>
      <c r="N118" s="38"/>
      <c r="O118" s="41"/>
      <c r="P118" s="42"/>
      <c r="Q118" s="43"/>
      <c r="R118" s="44"/>
      <c r="S118" s="106">
        <f t="shared" si="1"/>
        <v>0</v>
      </c>
      <c r="T118" s="39"/>
      <c r="U118" s="39"/>
      <c r="V118" s="39"/>
      <c r="X118" s="18"/>
      <c r="Y118" s="18"/>
      <c r="Z118" s="18"/>
      <c r="AA118" s="18"/>
      <c r="AB118" s="18"/>
      <c r="AC118" s="18"/>
      <c r="AD118" s="18"/>
      <c r="AE118" s="18"/>
      <c r="AF118" s="18"/>
    </row>
    <row r="119" spans="2:32" x14ac:dyDescent="0.3">
      <c r="B119">
        <v>103</v>
      </c>
      <c r="C119" s="133"/>
      <c r="D119" s="134"/>
      <c r="E119" s="134"/>
      <c r="F119" s="135"/>
      <c r="G119" s="130"/>
      <c r="H119" s="131"/>
      <c r="I119" s="131"/>
      <c r="J119" s="131"/>
      <c r="K119" s="132"/>
      <c r="L119" s="38"/>
      <c r="M119" s="38"/>
      <c r="N119" s="38"/>
      <c r="O119" s="41"/>
      <c r="P119" s="42"/>
      <c r="Q119" s="43"/>
      <c r="R119" s="44"/>
      <c r="S119" s="106">
        <f t="shared" si="1"/>
        <v>0</v>
      </c>
      <c r="T119" s="39"/>
      <c r="U119" s="39"/>
      <c r="V119" s="39"/>
      <c r="X119" s="18"/>
      <c r="Y119" s="18"/>
      <c r="Z119" s="18"/>
      <c r="AA119" s="18"/>
      <c r="AB119" s="18"/>
      <c r="AC119" s="18"/>
      <c r="AD119" s="18"/>
      <c r="AE119" s="18"/>
      <c r="AF119" s="18"/>
    </row>
    <row r="120" spans="2:32" x14ac:dyDescent="0.3">
      <c r="B120">
        <v>104</v>
      </c>
      <c r="C120" s="133"/>
      <c r="D120" s="134"/>
      <c r="E120" s="134"/>
      <c r="F120" s="135"/>
      <c r="G120" s="130"/>
      <c r="H120" s="131"/>
      <c r="I120" s="131"/>
      <c r="J120" s="131"/>
      <c r="K120" s="132"/>
      <c r="L120" s="38"/>
      <c r="M120" s="38"/>
      <c r="N120" s="38"/>
      <c r="O120" s="41"/>
      <c r="P120" s="42"/>
      <c r="Q120" s="43"/>
      <c r="R120" s="44"/>
      <c r="S120" s="106">
        <f t="shared" si="1"/>
        <v>0</v>
      </c>
      <c r="T120" s="39"/>
      <c r="U120" s="39"/>
      <c r="V120" s="39"/>
      <c r="X120" s="18"/>
      <c r="Y120" s="18"/>
      <c r="Z120" s="18"/>
      <c r="AA120" s="18"/>
      <c r="AB120" s="18"/>
      <c r="AC120" s="18"/>
      <c r="AD120" s="18"/>
      <c r="AE120" s="18"/>
      <c r="AF120" s="18"/>
    </row>
    <row r="121" spans="2:32" x14ac:dyDescent="0.3">
      <c r="B121">
        <v>105</v>
      </c>
      <c r="C121" s="133"/>
      <c r="D121" s="134"/>
      <c r="E121" s="134"/>
      <c r="F121" s="135"/>
      <c r="G121" s="130"/>
      <c r="H121" s="131"/>
      <c r="I121" s="131"/>
      <c r="J121" s="131"/>
      <c r="K121" s="132"/>
      <c r="L121" s="38"/>
      <c r="M121" s="38"/>
      <c r="N121" s="38"/>
      <c r="O121" s="41"/>
      <c r="P121" s="42"/>
      <c r="Q121" s="43"/>
      <c r="R121" s="44"/>
      <c r="S121" s="106">
        <f t="shared" si="1"/>
        <v>0</v>
      </c>
      <c r="T121" s="39"/>
      <c r="U121" s="39"/>
      <c r="V121" s="39"/>
      <c r="X121" s="18"/>
      <c r="Y121" s="18"/>
      <c r="Z121" s="18"/>
      <c r="AA121" s="18"/>
      <c r="AB121" s="18"/>
      <c r="AC121" s="18"/>
      <c r="AD121" s="18"/>
      <c r="AE121" s="18"/>
      <c r="AF121" s="18"/>
    </row>
    <row r="122" spans="2:32" x14ac:dyDescent="0.3">
      <c r="B122">
        <v>106</v>
      </c>
      <c r="C122" s="133"/>
      <c r="D122" s="134"/>
      <c r="E122" s="134"/>
      <c r="F122" s="135"/>
      <c r="G122" s="130"/>
      <c r="H122" s="131"/>
      <c r="I122" s="131"/>
      <c r="J122" s="131"/>
      <c r="K122" s="132"/>
      <c r="L122" s="38"/>
      <c r="M122" s="38"/>
      <c r="N122" s="38"/>
      <c r="O122" s="41"/>
      <c r="P122" s="42"/>
      <c r="Q122" s="43"/>
      <c r="R122" s="44"/>
      <c r="S122" s="106">
        <f t="shared" si="1"/>
        <v>0</v>
      </c>
      <c r="T122" s="39"/>
      <c r="U122" s="39"/>
      <c r="V122" s="39"/>
      <c r="X122" s="18"/>
      <c r="Y122" s="18"/>
      <c r="Z122" s="18"/>
      <c r="AA122" s="18"/>
      <c r="AB122" s="18"/>
      <c r="AC122" s="18"/>
      <c r="AD122" s="18"/>
      <c r="AE122" s="18"/>
      <c r="AF122" s="18"/>
    </row>
    <row r="123" spans="2:32" x14ac:dyDescent="0.3">
      <c r="B123">
        <v>107</v>
      </c>
      <c r="C123" s="133"/>
      <c r="D123" s="134"/>
      <c r="E123" s="134"/>
      <c r="F123" s="135"/>
      <c r="G123" s="130"/>
      <c r="H123" s="131"/>
      <c r="I123" s="131"/>
      <c r="J123" s="131"/>
      <c r="K123" s="132"/>
      <c r="L123" s="38"/>
      <c r="M123" s="38"/>
      <c r="N123" s="38"/>
      <c r="O123" s="41"/>
      <c r="P123" s="42"/>
      <c r="Q123" s="43"/>
      <c r="R123" s="44"/>
      <c r="S123" s="106">
        <f t="shared" si="1"/>
        <v>0</v>
      </c>
      <c r="T123" s="39"/>
      <c r="U123" s="39"/>
      <c r="V123" s="39"/>
      <c r="X123" s="18"/>
      <c r="Y123" s="18"/>
      <c r="Z123" s="18"/>
      <c r="AA123" s="18"/>
      <c r="AB123" s="18"/>
      <c r="AC123" s="18"/>
      <c r="AD123" s="18"/>
      <c r="AE123" s="18"/>
      <c r="AF123" s="18"/>
    </row>
    <row r="124" spans="2:32" x14ac:dyDescent="0.3">
      <c r="B124">
        <v>108</v>
      </c>
      <c r="C124" s="133"/>
      <c r="D124" s="134"/>
      <c r="E124" s="134"/>
      <c r="F124" s="135"/>
      <c r="G124" s="130"/>
      <c r="H124" s="131"/>
      <c r="I124" s="131"/>
      <c r="J124" s="131"/>
      <c r="K124" s="132"/>
      <c r="L124" s="38"/>
      <c r="M124" s="38"/>
      <c r="N124" s="38"/>
      <c r="O124" s="41"/>
      <c r="P124" s="42"/>
      <c r="Q124" s="43"/>
      <c r="R124" s="44"/>
      <c r="S124" s="106">
        <f t="shared" si="1"/>
        <v>0</v>
      </c>
      <c r="T124" s="39"/>
      <c r="U124" s="39"/>
      <c r="V124" s="39"/>
      <c r="X124" s="18"/>
      <c r="Y124" s="18"/>
      <c r="Z124" s="18"/>
      <c r="AA124" s="18"/>
      <c r="AB124" s="18"/>
      <c r="AC124" s="18"/>
      <c r="AD124" s="18"/>
      <c r="AE124" s="18"/>
      <c r="AF124" s="18"/>
    </row>
    <row r="125" spans="2:32" x14ac:dyDescent="0.3">
      <c r="B125">
        <v>109</v>
      </c>
      <c r="C125" s="133"/>
      <c r="D125" s="134"/>
      <c r="E125" s="134"/>
      <c r="F125" s="135"/>
      <c r="G125" s="130"/>
      <c r="H125" s="131"/>
      <c r="I125" s="131"/>
      <c r="J125" s="131"/>
      <c r="K125" s="132"/>
      <c r="L125" s="38"/>
      <c r="M125" s="38"/>
      <c r="N125" s="38"/>
      <c r="O125" s="41"/>
      <c r="P125" s="42"/>
      <c r="Q125" s="43"/>
      <c r="R125" s="44"/>
      <c r="S125" s="106">
        <f t="shared" si="1"/>
        <v>0</v>
      </c>
      <c r="T125" s="39"/>
      <c r="U125" s="39"/>
      <c r="V125" s="39"/>
      <c r="X125" s="18"/>
      <c r="Y125" s="18"/>
      <c r="Z125" s="18"/>
      <c r="AA125" s="18"/>
      <c r="AB125" s="18"/>
      <c r="AC125" s="18"/>
      <c r="AD125" s="18"/>
      <c r="AE125" s="18"/>
      <c r="AF125" s="18"/>
    </row>
    <row r="126" spans="2:32" x14ac:dyDescent="0.3">
      <c r="B126">
        <v>110</v>
      </c>
      <c r="C126" s="133"/>
      <c r="D126" s="134"/>
      <c r="E126" s="134"/>
      <c r="F126" s="135"/>
      <c r="G126" s="130"/>
      <c r="H126" s="131"/>
      <c r="I126" s="131"/>
      <c r="J126" s="131"/>
      <c r="K126" s="132"/>
      <c r="L126" s="38"/>
      <c r="M126" s="38"/>
      <c r="N126" s="38"/>
      <c r="O126" s="41"/>
      <c r="P126" s="42"/>
      <c r="Q126" s="43"/>
      <c r="R126" s="44"/>
      <c r="S126" s="106">
        <f t="shared" si="1"/>
        <v>0</v>
      </c>
      <c r="T126" s="39"/>
      <c r="U126" s="39"/>
      <c r="V126" s="39"/>
      <c r="X126" s="18"/>
      <c r="Y126" s="18"/>
      <c r="Z126" s="18"/>
      <c r="AA126" s="18"/>
      <c r="AB126" s="18"/>
      <c r="AC126" s="18"/>
      <c r="AD126" s="18"/>
      <c r="AE126" s="18"/>
      <c r="AF126" s="18"/>
    </row>
    <row r="127" spans="2:32" x14ac:dyDescent="0.3">
      <c r="B127">
        <v>111</v>
      </c>
      <c r="C127" s="133"/>
      <c r="D127" s="134"/>
      <c r="E127" s="134"/>
      <c r="F127" s="135"/>
      <c r="G127" s="130"/>
      <c r="H127" s="131"/>
      <c r="I127" s="131"/>
      <c r="J127" s="131"/>
      <c r="K127" s="132"/>
      <c r="L127" s="38"/>
      <c r="M127" s="38"/>
      <c r="N127" s="38"/>
      <c r="O127" s="41"/>
      <c r="P127" s="42"/>
      <c r="Q127" s="43"/>
      <c r="R127" s="44"/>
      <c r="S127" s="106">
        <f t="shared" si="1"/>
        <v>0</v>
      </c>
      <c r="T127" s="39"/>
      <c r="U127" s="39"/>
      <c r="V127" s="39"/>
      <c r="X127" s="18"/>
      <c r="Y127" s="18"/>
      <c r="Z127" s="18"/>
      <c r="AA127" s="18"/>
      <c r="AB127" s="18"/>
      <c r="AC127" s="18"/>
      <c r="AD127" s="18"/>
      <c r="AE127" s="18"/>
      <c r="AF127" s="18"/>
    </row>
    <row r="128" spans="2:32" x14ac:dyDescent="0.3">
      <c r="B128">
        <v>112</v>
      </c>
      <c r="C128" s="133"/>
      <c r="D128" s="134"/>
      <c r="E128" s="134"/>
      <c r="F128" s="135"/>
      <c r="G128" s="130"/>
      <c r="H128" s="131"/>
      <c r="I128" s="131"/>
      <c r="J128" s="131"/>
      <c r="K128" s="132"/>
      <c r="L128" s="38"/>
      <c r="M128" s="38"/>
      <c r="N128" s="38"/>
      <c r="O128" s="41"/>
      <c r="P128" s="42"/>
      <c r="Q128" s="43"/>
      <c r="R128" s="44"/>
      <c r="S128" s="106">
        <f t="shared" si="1"/>
        <v>0</v>
      </c>
      <c r="T128" s="39"/>
      <c r="U128" s="39"/>
      <c r="V128" s="39"/>
      <c r="X128" s="18"/>
      <c r="Y128" s="18"/>
      <c r="Z128" s="18"/>
      <c r="AA128" s="18"/>
      <c r="AB128" s="18"/>
      <c r="AC128" s="18"/>
      <c r="AD128" s="18"/>
      <c r="AE128" s="18"/>
      <c r="AF128" s="18"/>
    </row>
    <row r="129" spans="2:32" x14ac:dyDescent="0.3">
      <c r="B129">
        <v>113</v>
      </c>
      <c r="C129" s="133"/>
      <c r="D129" s="134"/>
      <c r="E129" s="134"/>
      <c r="F129" s="135"/>
      <c r="G129" s="130"/>
      <c r="H129" s="131"/>
      <c r="I129" s="131"/>
      <c r="J129" s="131"/>
      <c r="K129" s="132"/>
      <c r="L129" s="38"/>
      <c r="M129" s="38"/>
      <c r="N129" s="38"/>
      <c r="O129" s="41"/>
      <c r="P129" s="42"/>
      <c r="Q129" s="43"/>
      <c r="R129" s="44"/>
      <c r="S129" s="106">
        <f t="shared" si="1"/>
        <v>0</v>
      </c>
      <c r="T129" s="39"/>
      <c r="U129" s="39"/>
      <c r="V129" s="39"/>
      <c r="X129" s="18"/>
      <c r="Y129" s="18"/>
      <c r="Z129" s="18"/>
      <c r="AA129" s="18"/>
      <c r="AB129" s="18"/>
      <c r="AC129" s="18"/>
      <c r="AD129" s="18"/>
      <c r="AE129" s="18"/>
      <c r="AF129" s="18"/>
    </row>
    <row r="130" spans="2:32" x14ac:dyDescent="0.3">
      <c r="B130">
        <v>114</v>
      </c>
      <c r="C130" s="133"/>
      <c r="D130" s="134"/>
      <c r="E130" s="134"/>
      <c r="F130" s="135"/>
      <c r="G130" s="130"/>
      <c r="H130" s="131"/>
      <c r="I130" s="131"/>
      <c r="J130" s="131"/>
      <c r="K130" s="132"/>
      <c r="L130" s="38"/>
      <c r="M130" s="38"/>
      <c r="N130" s="38"/>
      <c r="O130" s="41"/>
      <c r="P130" s="42"/>
      <c r="Q130" s="43"/>
      <c r="R130" s="44"/>
      <c r="S130" s="106">
        <f t="shared" si="1"/>
        <v>0</v>
      </c>
      <c r="T130" s="39"/>
      <c r="U130" s="39"/>
      <c r="V130" s="39"/>
      <c r="X130" s="18"/>
      <c r="Y130" s="18"/>
      <c r="Z130" s="18"/>
      <c r="AA130" s="18"/>
      <c r="AB130" s="18"/>
      <c r="AC130" s="18"/>
      <c r="AD130" s="18"/>
      <c r="AE130" s="18"/>
      <c r="AF130" s="18"/>
    </row>
    <row r="131" spans="2:32" x14ac:dyDescent="0.3">
      <c r="B131">
        <v>115</v>
      </c>
      <c r="C131" s="133"/>
      <c r="D131" s="134"/>
      <c r="E131" s="134"/>
      <c r="F131" s="135"/>
      <c r="G131" s="130"/>
      <c r="H131" s="131"/>
      <c r="I131" s="131"/>
      <c r="J131" s="131"/>
      <c r="K131" s="132"/>
      <c r="L131" s="38"/>
      <c r="M131" s="38"/>
      <c r="N131" s="38"/>
      <c r="O131" s="41"/>
      <c r="P131" s="42"/>
      <c r="Q131" s="43"/>
      <c r="R131" s="44"/>
      <c r="S131" s="106">
        <f t="shared" si="1"/>
        <v>0</v>
      </c>
      <c r="T131" s="39"/>
      <c r="U131" s="39"/>
      <c r="V131" s="39"/>
      <c r="X131" s="18"/>
      <c r="Y131" s="18"/>
      <c r="Z131" s="18"/>
      <c r="AA131" s="18"/>
      <c r="AB131" s="18"/>
      <c r="AC131" s="18"/>
      <c r="AD131" s="18"/>
      <c r="AE131" s="18"/>
      <c r="AF131" s="18"/>
    </row>
    <row r="132" spans="2:32" x14ac:dyDescent="0.3">
      <c r="B132">
        <v>116</v>
      </c>
      <c r="C132" s="133"/>
      <c r="D132" s="134"/>
      <c r="E132" s="134"/>
      <c r="F132" s="135"/>
      <c r="G132" s="130"/>
      <c r="H132" s="131"/>
      <c r="I132" s="131"/>
      <c r="J132" s="131"/>
      <c r="K132" s="132"/>
      <c r="L132" s="38"/>
      <c r="M132" s="38"/>
      <c r="N132" s="38"/>
      <c r="O132" s="41"/>
      <c r="P132" s="42"/>
      <c r="Q132" s="43"/>
      <c r="R132" s="44"/>
      <c r="S132" s="106">
        <f t="shared" si="1"/>
        <v>0</v>
      </c>
      <c r="T132" s="39"/>
      <c r="U132" s="39"/>
      <c r="V132" s="39"/>
      <c r="X132" s="18"/>
      <c r="Y132" s="18"/>
      <c r="Z132" s="18"/>
      <c r="AA132" s="18"/>
      <c r="AB132" s="18"/>
      <c r="AC132" s="18"/>
      <c r="AD132" s="18"/>
      <c r="AE132" s="18"/>
      <c r="AF132" s="18"/>
    </row>
    <row r="133" spans="2:32" x14ac:dyDescent="0.3">
      <c r="B133">
        <v>117</v>
      </c>
      <c r="C133" s="133"/>
      <c r="D133" s="134"/>
      <c r="E133" s="134"/>
      <c r="F133" s="135"/>
      <c r="G133" s="130"/>
      <c r="H133" s="131"/>
      <c r="I133" s="131"/>
      <c r="J133" s="131"/>
      <c r="K133" s="132"/>
      <c r="L133" s="38"/>
      <c r="M133" s="38"/>
      <c r="N133" s="38"/>
      <c r="O133" s="41"/>
      <c r="P133" s="42"/>
      <c r="Q133" s="43"/>
      <c r="R133" s="44"/>
      <c r="S133" s="106">
        <f t="shared" si="1"/>
        <v>0</v>
      </c>
      <c r="T133" s="39"/>
      <c r="U133" s="39"/>
      <c r="V133" s="39"/>
      <c r="X133" s="18"/>
      <c r="Y133" s="18"/>
      <c r="Z133" s="18"/>
      <c r="AA133" s="18"/>
      <c r="AB133" s="18"/>
      <c r="AC133" s="18"/>
      <c r="AD133" s="18"/>
      <c r="AE133" s="18"/>
      <c r="AF133" s="18"/>
    </row>
    <row r="134" spans="2:32" x14ac:dyDescent="0.3">
      <c r="B134">
        <v>118</v>
      </c>
      <c r="C134" s="133"/>
      <c r="D134" s="134"/>
      <c r="E134" s="134"/>
      <c r="F134" s="135"/>
      <c r="G134" s="130"/>
      <c r="H134" s="131"/>
      <c r="I134" s="131"/>
      <c r="J134" s="131"/>
      <c r="K134" s="132"/>
      <c r="L134" s="38"/>
      <c r="M134" s="38"/>
      <c r="N134" s="38"/>
      <c r="O134" s="41"/>
      <c r="P134" s="42"/>
      <c r="Q134" s="43"/>
      <c r="R134" s="44"/>
      <c r="S134" s="106">
        <f t="shared" si="1"/>
        <v>0</v>
      </c>
      <c r="T134" s="39"/>
      <c r="U134" s="39"/>
      <c r="V134" s="39"/>
      <c r="X134" s="18"/>
      <c r="Y134" s="18"/>
      <c r="Z134" s="18"/>
      <c r="AA134" s="18"/>
      <c r="AB134" s="18"/>
      <c r="AC134" s="18"/>
      <c r="AD134" s="18"/>
      <c r="AE134" s="18"/>
      <c r="AF134" s="18"/>
    </row>
    <row r="135" spans="2:32" x14ac:dyDescent="0.3">
      <c r="B135">
        <v>119</v>
      </c>
      <c r="C135" s="133"/>
      <c r="D135" s="134"/>
      <c r="E135" s="134"/>
      <c r="F135" s="135"/>
      <c r="G135" s="130"/>
      <c r="H135" s="131"/>
      <c r="I135" s="131"/>
      <c r="J135" s="131"/>
      <c r="K135" s="132"/>
      <c r="L135" s="38"/>
      <c r="M135" s="38"/>
      <c r="N135" s="38"/>
      <c r="O135" s="41"/>
      <c r="P135" s="42"/>
      <c r="Q135" s="43"/>
      <c r="R135" s="44"/>
      <c r="S135" s="106">
        <f t="shared" si="1"/>
        <v>0</v>
      </c>
      <c r="T135" s="39"/>
      <c r="U135" s="39"/>
      <c r="V135" s="39"/>
      <c r="X135" s="18"/>
      <c r="Y135" s="18"/>
      <c r="Z135" s="18"/>
      <c r="AA135" s="18"/>
      <c r="AB135" s="18"/>
      <c r="AC135" s="18"/>
      <c r="AD135" s="18"/>
      <c r="AE135" s="18"/>
      <c r="AF135" s="18"/>
    </row>
    <row r="136" spans="2:32" x14ac:dyDescent="0.3">
      <c r="B136">
        <v>120</v>
      </c>
      <c r="C136" s="133"/>
      <c r="D136" s="134"/>
      <c r="E136" s="134"/>
      <c r="F136" s="135"/>
      <c r="G136" s="130"/>
      <c r="H136" s="131"/>
      <c r="I136" s="131"/>
      <c r="J136" s="131"/>
      <c r="K136" s="132"/>
      <c r="L136" s="38"/>
      <c r="M136" s="38"/>
      <c r="N136" s="38"/>
      <c r="O136" s="41"/>
      <c r="P136" s="42"/>
      <c r="Q136" s="43"/>
      <c r="R136" s="44"/>
      <c r="S136" s="106">
        <f t="shared" si="1"/>
        <v>0</v>
      </c>
      <c r="T136" s="39"/>
      <c r="U136" s="39"/>
      <c r="V136" s="39"/>
      <c r="X136" s="18"/>
      <c r="Y136" s="18"/>
      <c r="Z136" s="18"/>
      <c r="AA136" s="18"/>
      <c r="AB136" s="18"/>
      <c r="AC136" s="18"/>
      <c r="AD136" s="18"/>
      <c r="AE136" s="18"/>
      <c r="AF136" s="18"/>
    </row>
    <row r="137" spans="2:32" x14ac:dyDescent="0.3">
      <c r="B137">
        <v>121</v>
      </c>
      <c r="C137" s="133"/>
      <c r="D137" s="134"/>
      <c r="E137" s="134"/>
      <c r="F137" s="135"/>
      <c r="G137" s="130"/>
      <c r="H137" s="131"/>
      <c r="I137" s="131"/>
      <c r="J137" s="131"/>
      <c r="K137" s="132"/>
      <c r="L137" s="38"/>
      <c r="M137" s="38"/>
      <c r="N137" s="38"/>
      <c r="O137" s="41"/>
      <c r="P137" s="42"/>
      <c r="Q137" s="43"/>
      <c r="R137" s="44"/>
      <c r="S137" s="106">
        <f t="shared" si="1"/>
        <v>0</v>
      </c>
      <c r="T137" s="39"/>
      <c r="U137" s="39"/>
      <c r="V137" s="39"/>
      <c r="X137" s="18"/>
      <c r="Y137" s="18"/>
      <c r="Z137" s="18"/>
      <c r="AA137" s="18"/>
      <c r="AB137" s="18"/>
      <c r="AC137" s="18"/>
      <c r="AD137" s="18"/>
      <c r="AE137" s="18"/>
      <c r="AF137" s="18"/>
    </row>
    <row r="138" spans="2:32" x14ac:dyDescent="0.3">
      <c r="B138">
        <v>122</v>
      </c>
      <c r="C138" s="133"/>
      <c r="D138" s="134"/>
      <c r="E138" s="134"/>
      <c r="F138" s="135"/>
      <c r="G138" s="130"/>
      <c r="H138" s="131"/>
      <c r="I138" s="131"/>
      <c r="J138" s="131"/>
      <c r="K138" s="132"/>
      <c r="L138" s="38"/>
      <c r="M138" s="38"/>
      <c r="N138" s="38"/>
      <c r="O138" s="41"/>
      <c r="P138" s="42"/>
      <c r="Q138" s="43"/>
      <c r="R138" s="44"/>
      <c r="S138" s="106">
        <f t="shared" si="1"/>
        <v>0</v>
      </c>
      <c r="T138" s="39"/>
      <c r="U138" s="39"/>
      <c r="V138" s="39"/>
      <c r="X138" s="18"/>
      <c r="Y138" s="18"/>
      <c r="Z138" s="18"/>
      <c r="AA138" s="18"/>
      <c r="AB138" s="18"/>
      <c r="AC138" s="18"/>
      <c r="AD138" s="18"/>
      <c r="AE138" s="18"/>
      <c r="AF138" s="18"/>
    </row>
    <row r="139" spans="2:32" x14ac:dyDescent="0.3">
      <c r="B139">
        <v>123</v>
      </c>
      <c r="C139" s="133"/>
      <c r="D139" s="134"/>
      <c r="E139" s="134"/>
      <c r="F139" s="135"/>
      <c r="G139" s="130"/>
      <c r="H139" s="131"/>
      <c r="I139" s="131"/>
      <c r="J139" s="131"/>
      <c r="K139" s="132"/>
      <c r="L139" s="38"/>
      <c r="M139" s="38"/>
      <c r="N139" s="38"/>
      <c r="O139" s="41"/>
      <c r="P139" s="42"/>
      <c r="Q139" s="43"/>
      <c r="R139" s="44"/>
      <c r="S139" s="106">
        <f t="shared" si="1"/>
        <v>0</v>
      </c>
      <c r="T139" s="39"/>
      <c r="U139" s="39"/>
      <c r="V139" s="39"/>
      <c r="X139" s="18"/>
      <c r="Y139" s="18"/>
      <c r="Z139" s="18"/>
      <c r="AA139" s="18"/>
      <c r="AB139" s="18"/>
      <c r="AC139" s="18"/>
      <c r="AD139" s="18"/>
      <c r="AE139" s="18"/>
      <c r="AF139" s="18"/>
    </row>
    <row r="140" spans="2:32" x14ac:dyDescent="0.3">
      <c r="B140">
        <v>124</v>
      </c>
      <c r="C140" s="133"/>
      <c r="D140" s="134"/>
      <c r="E140" s="134"/>
      <c r="F140" s="135"/>
      <c r="G140" s="130"/>
      <c r="H140" s="131"/>
      <c r="I140" s="131"/>
      <c r="J140" s="131"/>
      <c r="K140" s="132"/>
      <c r="L140" s="38"/>
      <c r="M140" s="38"/>
      <c r="N140" s="38"/>
      <c r="O140" s="41"/>
      <c r="P140" s="42"/>
      <c r="Q140" s="43"/>
      <c r="R140" s="44"/>
      <c r="S140" s="106">
        <f t="shared" si="1"/>
        <v>0</v>
      </c>
      <c r="T140" s="39"/>
      <c r="U140" s="39"/>
      <c r="V140" s="39"/>
      <c r="X140" s="18"/>
      <c r="Y140" s="18"/>
      <c r="Z140" s="18"/>
      <c r="AA140" s="18"/>
      <c r="AB140" s="18"/>
      <c r="AC140" s="18"/>
      <c r="AD140" s="18"/>
      <c r="AE140" s="18"/>
      <c r="AF140" s="18"/>
    </row>
    <row r="141" spans="2:32" x14ac:dyDescent="0.3">
      <c r="B141">
        <v>125</v>
      </c>
      <c r="C141" s="133"/>
      <c r="D141" s="134"/>
      <c r="E141" s="134"/>
      <c r="F141" s="135"/>
      <c r="G141" s="130"/>
      <c r="H141" s="131"/>
      <c r="I141" s="131"/>
      <c r="J141" s="131"/>
      <c r="K141" s="132"/>
      <c r="L141" s="38"/>
      <c r="M141" s="38"/>
      <c r="N141" s="38"/>
      <c r="O141" s="41"/>
      <c r="P141" s="42"/>
      <c r="Q141" s="43"/>
      <c r="R141" s="44"/>
      <c r="S141" s="106">
        <f t="shared" si="1"/>
        <v>0</v>
      </c>
      <c r="T141" s="39"/>
      <c r="U141" s="39"/>
      <c r="V141" s="39"/>
      <c r="X141" s="18"/>
      <c r="Y141" s="18"/>
      <c r="Z141" s="18"/>
      <c r="AA141" s="18"/>
      <c r="AB141" s="18"/>
      <c r="AC141" s="18"/>
      <c r="AD141" s="18"/>
      <c r="AE141" s="18"/>
      <c r="AF141" s="18"/>
    </row>
    <row r="142" spans="2:32" x14ac:dyDescent="0.3">
      <c r="B142">
        <v>126</v>
      </c>
      <c r="C142" s="133"/>
      <c r="D142" s="134"/>
      <c r="E142" s="134"/>
      <c r="F142" s="135"/>
      <c r="G142" s="130"/>
      <c r="H142" s="131"/>
      <c r="I142" s="131"/>
      <c r="J142" s="131"/>
      <c r="K142" s="132"/>
      <c r="L142" s="38"/>
      <c r="M142" s="38"/>
      <c r="N142" s="38"/>
      <c r="O142" s="41"/>
      <c r="P142" s="42"/>
      <c r="Q142" s="43"/>
      <c r="R142" s="44"/>
      <c r="S142" s="106">
        <f t="shared" si="1"/>
        <v>0</v>
      </c>
      <c r="T142" s="39"/>
      <c r="U142" s="39"/>
      <c r="V142" s="39"/>
      <c r="X142" s="18"/>
      <c r="Y142" s="18"/>
      <c r="Z142" s="18"/>
      <c r="AA142" s="18"/>
      <c r="AB142" s="18"/>
      <c r="AC142" s="18"/>
      <c r="AD142" s="18"/>
      <c r="AE142" s="18"/>
      <c r="AF142" s="18"/>
    </row>
    <row r="143" spans="2:32" ht="15" customHeight="1" x14ac:dyDescent="0.3">
      <c r="B143">
        <v>127</v>
      </c>
      <c r="C143" s="133"/>
      <c r="D143" s="134"/>
      <c r="E143" s="134"/>
      <c r="F143" s="135"/>
      <c r="G143" s="130"/>
      <c r="H143" s="131"/>
      <c r="I143" s="131"/>
      <c r="J143" s="131"/>
      <c r="K143" s="132"/>
      <c r="L143" s="38"/>
      <c r="M143" s="38"/>
      <c r="N143" s="38"/>
      <c r="O143" s="41"/>
      <c r="P143" s="42"/>
      <c r="Q143" s="43"/>
      <c r="R143" s="44"/>
      <c r="S143" s="106">
        <f t="shared" si="1"/>
        <v>0</v>
      </c>
      <c r="T143" s="39"/>
      <c r="U143" s="39"/>
      <c r="V143" s="39"/>
      <c r="X143" s="18"/>
      <c r="Y143" s="18"/>
      <c r="Z143" s="18"/>
      <c r="AA143" s="18"/>
      <c r="AB143" s="18"/>
      <c r="AC143" s="18"/>
      <c r="AD143" s="18"/>
      <c r="AE143" s="18"/>
      <c r="AF143" s="18"/>
    </row>
    <row r="144" spans="2:32" x14ac:dyDescent="0.3">
      <c r="B144">
        <v>128</v>
      </c>
      <c r="C144" s="133"/>
      <c r="D144" s="134"/>
      <c r="E144" s="134"/>
      <c r="F144" s="135"/>
      <c r="G144" s="130"/>
      <c r="H144" s="131"/>
      <c r="I144" s="131"/>
      <c r="J144" s="131"/>
      <c r="K144" s="132"/>
      <c r="L144" s="38"/>
      <c r="M144" s="38"/>
      <c r="N144" s="38"/>
      <c r="O144" s="41"/>
      <c r="P144" s="42"/>
      <c r="Q144" s="43"/>
      <c r="R144" s="44"/>
      <c r="S144" s="106">
        <f t="shared" si="1"/>
        <v>0</v>
      </c>
      <c r="T144" s="39"/>
      <c r="U144" s="39"/>
      <c r="V144" s="39"/>
      <c r="X144" s="18"/>
      <c r="Y144" s="18"/>
      <c r="Z144" s="18"/>
      <c r="AA144" s="18"/>
      <c r="AB144" s="18"/>
      <c r="AC144" s="18"/>
      <c r="AD144" s="18"/>
      <c r="AE144" s="18"/>
      <c r="AF144" s="18"/>
    </row>
    <row r="145" spans="2:32" x14ac:dyDescent="0.3">
      <c r="B145">
        <v>129</v>
      </c>
      <c r="C145" s="133"/>
      <c r="D145" s="134"/>
      <c r="E145" s="134"/>
      <c r="F145" s="135"/>
      <c r="G145" s="130"/>
      <c r="H145" s="131"/>
      <c r="I145" s="131"/>
      <c r="J145" s="131"/>
      <c r="K145" s="132"/>
      <c r="L145" s="38"/>
      <c r="M145" s="38"/>
      <c r="N145" s="38"/>
      <c r="O145" s="41"/>
      <c r="P145" s="42"/>
      <c r="Q145" s="43"/>
      <c r="R145" s="44"/>
      <c r="S145" s="106">
        <f t="shared" si="1"/>
        <v>0</v>
      </c>
      <c r="T145" s="39"/>
      <c r="U145" s="39"/>
      <c r="V145" s="39"/>
      <c r="X145" s="18"/>
      <c r="Y145" s="18"/>
      <c r="Z145" s="18"/>
      <c r="AA145" s="18"/>
      <c r="AB145" s="18"/>
      <c r="AC145" s="18"/>
      <c r="AD145" s="18"/>
      <c r="AE145" s="18"/>
      <c r="AF145" s="18"/>
    </row>
    <row r="146" spans="2:32" x14ac:dyDescent="0.3">
      <c r="B146">
        <v>130</v>
      </c>
      <c r="C146" s="133"/>
      <c r="D146" s="134"/>
      <c r="E146" s="134"/>
      <c r="F146" s="135"/>
      <c r="G146" s="130"/>
      <c r="H146" s="131"/>
      <c r="I146" s="131"/>
      <c r="J146" s="131"/>
      <c r="K146" s="132"/>
      <c r="L146" s="38"/>
      <c r="M146" s="38"/>
      <c r="N146" s="38"/>
      <c r="O146" s="41"/>
      <c r="P146" s="42"/>
      <c r="Q146" s="43"/>
      <c r="R146" s="44"/>
      <c r="S146" s="106">
        <f t="shared" ref="S146:S166" si="2">(P146*Q146*R146)</f>
        <v>0</v>
      </c>
      <c r="T146" s="39"/>
      <c r="U146" s="39"/>
      <c r="V146" s="39"/>
      <c r="X146" s="18"/>
      <c r="Y146" s="18"/>
      <c r="Z146" s="18"/>
      <c r="AA146" s="18"/>
      <c r="AB146" s="18"/>
      <c r="AC146" s="18"/>
      <c r="AD146" s="18"/>
      <c r="AE146" s="18"/>
      <c r="AF146" s="18"/>
    </row>
    <row r="147" spans="2:32" x14ac:dyDescent="0.3">
      <c r="B147">
        <v>131</v>
      </c>
      <c r="C147" s="133"/>
      <c r="D147" s="134"/>
      <c r="E147" s="134"/>
      <c r="F147" s="135"/>
      <c r="G147" s="130"/>
      <c r="H147" s="131"/>
      <c r="I147" s="131"/>
      <c r="J147" s="131"/>
      <c r="K147" s="132"/>
      <c r="L147" s="38"/>
      <c r="M147" s="38"/>
      <c r="N147" s="38"/>
      <c r="O147" s="41"/>
      <c r="P147" s="42"/>
      <c r="Q147" s="43"/>
      <c r="R147" s="44"/>
      <c r="S147" s="106">
        <f t="shared" si="2"/>
        <v>0</v>
      </c>
      <c r="T147" s="39"/>
      <c r="U147" s="39"/>
      <c r="V147" s="39"/>
      <c r="X147" s="18"/>
      <c r="Y147" s="18"/>
      <c r="Z147" s="18"/>
      <c r="AA147" s="18"/>
      <c r="AB147" s="18"/>
      <c r="AC147" s="18"/>
      <c r="AD147" s="18"/>
      <c r="AE147" s="18"/>
      <c r="AF147" s="18"/>
    </row>
    <row r="148" spans="2:32" x14ac:dyDescent="0.3">
      <c r="B148">
        <v>132</v>
      </c>
      <c r="C148" s="133"/>
      <c r="D148" s="134"/>
      <c r="E148" s="134"/>
      <c r="F148" s="135"/>
      <c r="G148" s="130"/>
      <c r="H148" s="131"/>
      <c r="I148" s="131"/>
      <c r="J148" s="131"/>
      <c r="K148" s="132"/>
      <c r="L148" s="38"/>
      <c r="M148" s="38"/>
      <c r="N148" s="38"/>
      <c r="O148" s="41"/>
      <c r="P148" s="42"/>
      <c r="Q148" s="43"/>
      <c r="R148" s="44"/>
      <c r="S148" s="106">
        <f t="shared" si="2"/>
        <v>0</v>
      </c>
      <c r="T148" s="39"/>
      <c r="U148" s="39"/>
      <c r="V148" s="39"/>
      <c r="X148" s="18"/>
      <c r="Y148" s="18"/>
      <c r="Z148" s="18"/>
      <c r="AA148" s="18"/>
      <c r="AB148" s="18"/>
      <c r="AC148" s="18"/>
      <c r="AD148" s="18"/>
      <c r="AE148" s="18"/>
      <c r="AF148" s="18"/>
    </row>
    <row r="149" spans="2:32" x14ac:dyDescent="0.3">
      <c r="B149">
        <v>133</v>
      </c>
      <c r="C149" s="133"/>
      <c r="D149" s="134"/>
      <c r="E149" s="134"/>
      <c r="F149" s="135"/>
      <c r="G149" s="130"/>
      <c r="H149" s="131"/>
      <c r="I149" s="131"/>
      <c r="J149" s="131"/>
      <c r="K149" s="132"/>
      <c r="L149" s="38"/>
      <c r="M149" s="38"/>
      <c r="N149" s="38"/>
      <c r="O149" s="41"/>
      <c r="P149" s="42"/>
      <c r="Q149" s="43"/>
      <c r="R149" s="44"/>
      <c r="S149" s="106">
        <f t="shared" si="2"/>
        <v>0</v>
      </c>
      <c r="T149" s="39"/>
      <c r="U149" s="39"/>
      <c r="V149" s="39"/>
      <c r="X149" s="18"/>
      <c r="Y149" s="18"/>
      <c r="Z149" s="18"/>
      <c r="AA149" s="18"/>
      <c r="AB149" s="18"/>
      <c r="AC149" s="18"/>
      <c r="AD149" s="18"/>
      <c r="AE149" s="18"/>
      <c r="AF149" s="18"/>
    </row>
    <row r="150" spans="2:32" x14ac:dyDescent="0.3">
      <c r="B150">
        <v>134</v>
      </c>
      <c r="C150" s="133"/>
      <c r="D150" s="134"/>
      <c r="E150" s="134"/>
      <c r="F150" s="135"/>
      <c r="G150" s="130"/>
      <c r="H150" s="131"/>
      <c r="I150" s="131"/>
      <c r="J150" s="131"/>
      <c r="K150" s="132"/>
      <c r="L150" s="38"/>
      <c r="M150" s="38"/>
      <c r="N150" s="38"/>
      <c r="O150" s="41"/>
      <c r="P150" s="42"/>
      <c r="Q150" s="43"/>
      <c r="R150" s="44"/>
      <c r="S150" s="106">
        <f t="shared" si="2"/>
        <v>0</v>
      </c>
      <c r="T150" s="39"/>
      <c r="U150" s="39"/>
      <c r="V150" s="39"/>
      <c r="X150" s="18"/>
      <c r="Y150" s="18"/>
      <c r="Z150" s="18"/>
      <c r="AA150" s="18"/>
      <c r="AB150" s="18"/>
      <c r="AC150" s="18"/>
      <c r="AD150" s="18"/>
      <c r="AE150" s="18"/>
      <c r="AF150" s="18"/>
    </row>
    <row r="151" spans="2:32" x14ac:dyDescent="0.3">
      <c r="B151">
        <v>135</v>
      </c>
      <c r="C151" s="133"/>
      <c r="D151" s="134"/>
      <c r="E151" s="134"/>
      <c r="F151" s="135"/>
      <c r="G151" s="130"/>
      <c r="H151" s="131"/>
      <c r="I151" s="131"/>
      <c r="J151" s="131"/>
      <c r="K151" s="132"/>
      <c r="L151" s="38"/>
      <c r="M151" s="38"/>
      <c r="N151" s="38"/>
      <c r="O151" s="41"/>
      <c r="P151" s="42"/>
      <c r="Q151" s="43"/>
      <c r="R151" s="44"/>
      <c r="S151" s="106">
        <f t="shared" si="2"/>
        <v>0</v>
      </c>
      <c r="T151" s="39"/>
      <c r="U151" s="39"/>
      <c r="V151" s="39"/>
      <c r="X151" s="18"/>
      <c r="Y151" s="18"/>
      <c r="Z151" s="18"/>
      <c r="AA151" s="18"/>
      <c r="AB151" s="18"/>
      <c r="AC151" s="18"/>
      <c r="AD151" s="18"/>
      <c r="AE151" s="18"/>
      <c r="AF151" s="18"/>
    </row>
    <row r="152" spans="2:32" x14ac:dyDescent="0.3">
      <c r="B152">
        <v>136</v>
      </c>
      <c r="C152" s="133"/>
      <c r="D152" s="134"/>
      <c r="E152" s="134"/>
      <c r="F152" s="135"/>
      <c r="G152" s="130"/>
      <c r="H152" s="131"/>
      <c r="I152" s="131"/>
      <c r="J152" s="131"/>
      <c r="K152" s="132"/>
      <c r="L152" s="38"/>
      <c r="M152" s="38"/>
      <c r="N152" s="38"/>
      <c r="O152" s="41"/>
      <c r="P152" s="42"/>
      <c r="Q152" s="43"/>
      <c r="R152" s="44"/>
      <c r="S152" s="106">
        <f t="shared" si="2"/>
        <v>0</v>
      </c>
      <c r="T152" s="39"/>
      <c r="U152" s="39"/>
      <c r="V152" s="39"/>
      <c r="X152" s="18"/>
      <c r="Y152" s="18"/>
      <c r="Z152" s="18"/>
      <c r="AA152" s="18"/>
      <c r="AB152" s="18"/>
      <c r="AC152" s="18"/>
      <c r="AD152" s="18"/>
      <c r="AE152" s="18"/>
      <c r="AF152" s="18"/>
    </row>
    <row r="153" spans="2:32" x14ac:dyDescent="0.3">
      <c r="B153">
        <v>137</v>
      </c>
      <c r="C153" s="133"/>
      <c r="D153" s="134"/>
      <c r="E153" s="134"/>
      <c r="F153" s="135"/>
      <c r="G153" s="130"/>
      <c r="H153" s="131"/>
      <c r="I153" s="131"/>
      <c r="J153" s="131"/>
      <c r="K153" s="132"/>
      <c r="L153" s="38"/>
      <c r="M153" s="38"/>
      <c r="N153" s="38"/>
      <c r="O153" s="41"/>
      <c r="P153" s="42"/>
      <c r="Q153" s="43"/>
      <c r="R153" s="44"/>
      <c r="S153" s="106">
        <f t="shared" si="2"/>
        <v>0</v>
      </c>
      <c r="T153" s="39"/>
      <c r="U153" s="39"/>
      <c r="V153" s="39"/>
      <c r="X153" s="18"/>
      <c r="Y153" s="18"/>
      <c r="Z153" s="18"/>
      <c r="AA153" s="18"/>
      <c r="AB153" s="18"/>
      <c r="AC153" s="18"/>
      <c r="AD153" s="18"/>
      <c r="AE153" s="18"/>
      <c r="AF153" s="18"/>
    </row>
    <row r="154" spans="2:32" x14ac:dyDescent="0.3">
      <c r="B154">
        <v>138</v>
      </c>
      <c r="C154" s="133"/>
      <c r="D154" s="134"/>
      <c r="E154" s="134"/>
      <c r="F154" s="135"/>
      <c r="G154" s="130"/>
      <c r="H154" s="131"/>
      <c r="I154" s="131"/>
      <c r="J154" s="131"/>
      <c r="K154" s="132"/>
      <c r="L154" s="38"/>
      <c r="M154" s="38"/>
      <c r="N154" s="38"/>
      <c r="O154" s="41"/>
      <c r="P154" s="42"/>
      <c r="Q154" s="43"/>
      <c r="R154" s="44"/>
      <c r="S154" s="106">
        <f t="shared" si="2"/>
        <v>0</v>
      </c>
      <c r="T154" s="39"/>
      <c r="U154" s="39"/>
      <c r="V154" s="39"/>
      <c r="X154" s="18"/>
      <c r="Y154" s="18"/>
      <c r="Z154" s="18"/>
      <c r="AA154" s="18"/>
      <c r="AB154" s="18"/>
      <c r="AC154" s="18"/>
      <c r="AD154" s="18"/>
      <c r="AE154" s="18"/>
      <c r="AF154" s="18"/>
    </row>
    <row r="155" spans="2:32" x14ac:dyDescent="0.3">
      <c r="B155">
        <v>139</v>
      </c>
      <c r="C155" s="133"/>
      <c r="D155" s="134"/>
      <c r="E155" s="134"/>
      <c r="F155" s="135"/>
      <c r="G155" s="130"/>
      <c r="H155" s="131"/>
      <c r="I155" s="131"/>
      <c r="J155" s="131"/>
      <c r="K155" s="132"/>
      <c r="L155" s="38"/>
      <c r="M155" s="38"/>
      <c r="N155" s="38"/>
      <c r="O155" s="41"/>
      <c r="P155" s="42"/>
      <c r="Q155" s="43"/>
      <c r="R155" s="44"/>
      <c r="S155" s="106">
        <f t="shared" si="2"/>
        <v>0</v>
      </c>
      <c r="T155" s="39"/>
      <c r="U155" s="39"/>
      <c r="V155" s="39"/>
      <c r="X155" s="18"/>
      <c r="Y155" s="18"/>
      <c r="Z155" s="18"/>
      <c r="AA155" s="18"/>
      <c r="AB155" s="18"/>
      <c r="AC155" s="18"/>
      <c r="AD155" s="18"/>
      <c r="AE155" s="18"/>
      <c r="AF155" s="18"/>
    </row>
    <row r="156" spans="2:32" x14ac:dyDescent="0.3">
      <c r="B156">
        <v>140</v>
      </c>
      <c r="C156" s="133"/>
      <c r="D156" s="134"/>
      <c r="E156" s="134"/>
      <c r="F156" s="135"/>
      <c r="G156" s="130"/>
      <c r="H156" s="131"/>
      <c r="I156" s="131"/>
      <c r="J156" s="131"/>
      <c r="K156" s="132"/>
      <c r="L156" s="38"/>
      <c r="M156" s="38"/>
      <c r="N156" s="38"/>
      <c r="O156" s="41"/>
      <c r="P156" s="42"/>
      <c r="Q156" s="43"/>
      <c r="R156" s="44"/>
      <c r="S156" s="106">
        <f t="shared" si="2"/>
        <v>0</v>
      </c>
      <c r="T156" s="39"/>
      <c r="U156" s="39"/>
      <c r="V156" s="39"/>
      <c r="X156" s="18"/>
      <c r="Y156" s="18"/>
      <c r="Z156" s="18"/>
      <c r="AA156" s="18"/>
      <c r="AB156" s="18"/>
      <c r="AC156" s="18"/>
      <c r="AD156" s="18"/>
      <c r="AE156" s="18"/>
      <c r="AF156" s="18"/>
    </row>
    <row r="157" spans="2:32" x14ac:dyDescent="0.3">
      <c r="B157">
        <v>141</v>
      </c>
      <c r="C157" s="133"/>
      <c r="D157" s="134"/>
      <c r="E157" s="134"/>
      <c r="F157" s="135"/>
      <c r="G157" s="130"/>
      <c r="H157" s="131"/>
      <c r="I157" s="131"/>
      <c r="J157" s="131"/>
      <c r="K157" s="132"/>
      <c r="L157" s="38"/>
      <c r="M157" s="38"/>
      <c r="N157" s="38"/>
      <c r="O157" s="41"/>
      <c r="P157" s="42"/>
      <c r="Q157" s="43"/>
      <c r="R157" s="44"/>
      <c r="S157" s="106">
        <f t="shared" si="2"/>
        <v>0</v>
      </c>
      <c r="T157" s="39"/>
      <c r="U157" s="39"/>
      <c r="V157" s="39"/>
      <c r="X157" s="18"/>
      <c r="Y157" s="18"/>
      <c r="Z157" s="18"/>
      <c r="AA157" s="18"/>
      <c r="AB157" s="18"/>
      <c r="AC157" s="18"/>
      <c r="AD157" s="18"/>
      <c r="AE157" s="18"/>
      <c r="AF157" s="18"/>
    </row>
    <row r="158" spans="2:32" x14ac:dyDescent="0.3">
      <c r="B158">
        <v>142</v>
      </c>
      <c r="C158" s="133"/>
      <c r="D158" s="134"/>
      <c r="E158" s="134"/>
      <c r="F158" s="135"/>
      <c r="G158" s="130"/>
      <c r="H158" s="131"/>
      <c r="I158" s="131"/>
      <c r="J158" s="131"/>
      <c r="K158" s="132"/>
      <c r="L158" s="38"/>
      <c r="M158" s="38"/>
      <c r="N158" s="38"/>
      <c r="O158" s="41"/>
      <c r="P158" s="42"/>
      <c r="Q158" s="43"/>
      <c r="R158" s="44"/>
      <c r="S158" s="106">
        <f t="shared" si="2"/>
        <v>0</v>
      </c>
      <c r="T158" s="39"/>
      <c r="U158" s="39"/>
      <c r="V158" s="39"/>
      <c r="X158" s="18"/>
      <c r="Y158" s="18"/>
      <c r="Z158" s="18"/>
      <c r="AA158" s="18"/>
      <c r="AB158" s="18"/>
      <c r="AC158" s="18"/>
      <c r="AD158" s="18"/>
      <c r="AE158" s="18"/>
      <c r="AF158" s="18"/>
    </row>
    <row r="159" spans="2:32" x14ac:dyDescent="0.3">
      <c r="B159">
        <v>143</v>
      </c>
      <c r="C159" s="133"/>
      <c r="D159" s="134"/>
      <c r="E159" s="134"/>
      <c r="F159" s="135"/>
      <c r="G159" s="130"/>
      <c r="H159" s="131"/>
      <c r="I159" s="131"/>
      <c r="J159" s="131"/>
      <c r="K159" s="132"/>
      <c r="L159" s="38"/>
      <c r="M159" s="38"/>
      <c r="N159" s="38"/>
      <c r="O159" s="41"/>
      <c r="P159" s="42"/>
      <c r="Q159" s="43"/>
      <c r="R159" s="44"/>
      <c r="S159" s="106">
        <f t="shared" si="2"/>
        <v>0</v>
      </c>
      <c r="T159" s="39"/>
      <c r="U159" s="39"/>
      <c r="V159" s="39"/>
      <c r="X159" s="18"/>
      <c r="Y159" s="18"/>
      <c r="Z159" s="18"/>
      <c r="AA159" s="18"/>
      <c r="AB159" s="18"/>
      <c r="AC159" s="18"/>
      <c r="AD159" s="18"/>
      <c r="AE159" s="18"/>
      <c r="AF159" s="18"/>
    </row>
    <row r="160" spans="2:32" x14ac:dyDescent="0.3">
      <c r="B160">
        <v>144</v>
      </c>
      <c r="C160" s="133"/>
      <c r="D160" s="134"/>
      <c r="E160" s="134"/>
      <c r="F160" s="135"/>
      <c r="G160" s="130"/>
      <c r="H160" s="131"/>
      <c r="I160" s="131"/>
      <c r="J160" s="131"/>
      <c r="K160" s="132"/>
      <c r="L160" s="38"/>
      <c r="M160" s="38"/>
      <c r="N160" s="38"/>
      <c r="O160" s="41"/>
      <c r="P160" s="42"/>
      <c r="Q160" s="43"/>
      <c r="R160" s="44"/>
      <c r="S160" s="106">
        <f t="shared" si="2"/>
        <v>0</v>
      </c>
      <c r="T160" s="39"/>
      <c r="U160" s="39"/>
      <c r="V160" s="39"/>
      <c r="X160" s="18"/>
      <c r="Y160" s="18"/>
      <c r="Z160" s="18"/>
      <c r="AA160" s="18"/>
      <c r="AB160" s="18"/>
      <c r="AC160" s="18"/>
      <c r="AD160" s="18"/>
      <c r="AE160" s="18"/>
      <c r="AF160" s="18"/>
    </row>
    <row r="161" spans="1:32" x14ac:dyDescent="0.3">
      <c r="B161">
        <v>145</v>
      </c>
      <c r="C161" s="133"/>
      <c r="D161" s="134"/>
      <c r="E161" s="134"/>
      <c r="F161" s="135"/>
      <c r="G161" s="130"/>
      <c r="H161" s="131"/>
      <c r="I161" s="131"/>
      <c r="J161" s="131"/>
      <c r="K161" s="132"/>
      <c r="L161" s="38"/>
      <c r="M161" s="38"/>
      <c r="N161" s="38"/>
      <c r="O161" s="41"/>
      <c r="P161" s="42"/>
      <c r="Q161" s="43"/>
      <c r="R161" s="44"/>
      <c r="S161" s="106">
        <f t="shared" si="2"/>
        <v>0</v>
      </c>
      <c r="T161" s="39"/>
      <c r="U161" s="39"/>
      <c r="V161" s="39"/>
      <c r="X161" s="18"/>
      <c r="Y161" s="18"/>
      <c r="Z161" s="18"/>
      <c r="AA161" s="18"/>
      <c r="AB161" s="18"/>
      <c r="AC161" s="18"/>
      <c r="AD161" s="18"/>
      <c r="AE161" s="18"/>
      <c r="AF161" s="18"/>
    </row>
    <row r="162" spans="1:32" x14ac:dyDescent="0.3">
      <c r="B162">
        <v>146</v>
      </c>
      <c r="C162" s="133"/>
      <c r="D162" s="134"/>
      <c r="E162" s="134"/>
      <c r="F162" s="135"/>
      <c r="G162" s="130"/>
      <c r="H162" s="131"/>
      <c r="I162" s="131"/>
      <c r="J162" s="131"/>
      <c r="K162" s="132"/>
      <c r="L162" s="38"/>
      <c r="M162" s="38"/>
      <c r="N162" s="38"/>
      <c r="O162" s="41"/>
      <c r="P162" s="42"/>
      <c r="Q162" s="43"/>
      <c r="R162" s="44"/>
      <c r="S162" s="106">
        <f t="shared" si="2"/>
        <v>0</v>
      </c>
      <c r="T162" s="39"/>
      <c r="U162" s="39"/>
      <c r="V162" s="39"/>
      <c r="X162" s="18"/>
      <c r="Y162" s="18"/>
      <c r="Z162" s="18"/>
      <c r="AA162" s="18"/>
      <c r="AB162" s="18"/>
      <c r="AC162" s="18"/>
      <c r="AD162" s="18"/>
      <c r="AE162" s="18"/>
      <c r="AF162" s="18"/>
    </row>
    <row r="163" spans="1:32" x14ac:dyDescent="0.3">
      <c r="B163">
        <v>147</v>
      </c>
      <c r="C163" s="133"/>
      <c r="D163" s="134"/>
      <c r="E163" s="134"/>
      <c r="F163" s="135"/>
      <c r="G163" s="130"/>
      <c r="H163" s="131"/>
      <c r="I163" s="131"/>
      <c r="J163" s="131"/>
      <c r="K163" s="132"/>
      <c r="L163" s="38"/>
      <c r="M163" s="38"/>
      <c r="N163" s="38"/>
      <c r="O163" s="41"/>
      <c r="P163" s="42"/>
      <c r="Q163" s="43"/>
      <c r="R163" s="44"/>
      <c r="S163" s="106">
        <f t="shared" si="2"/>
        <v>0</v>
      </c>
      <c r="T163" s="39"/>
      <c r="U163" s="39"/>
      <c r="V163" s="39"/>
      <c r="X163" s="18"/>
      <c r="Y163" s="18"/>
      <c r="Z163" s="18"/>
      <c r="AA163" s="18"/>
      <c r="AB163" s="18"/>
      <c r="AC163" s="18"/>
      <c r="AD163" s="18"/>
      <c r="AE163" s="18"/>
      <c r="AF163" s="18"/>
    </row>
    <row r="164" spans="1:32" x14ac:dyDescent="0.3">
      <c r="B164">
        <v>148</v>
      </c>
      <c r="C164" s="133"/>
      <c r="D164" s="134"/>
      <c r="E164" s="134"/>
      <c r="F164" s="135"/>
      <c r="G164" s="130"/>
      <c r="H164" s="131"/>
      <c r="I164" s="131"/>
      <c r="J164" s="131"/>
      <c r="K164" s="132"/>
      <c r="L164" s="38"/>
      <c r="M164" s="38"/>
      <c r="N164" s="38"/>
      <c r="O164" s="41"/>
      <c r="P164" s="42"/>
      <c r="Q164" s="43"/>
      <c r="R164" s="44"/>
      <c r="S164" s="106">
        <f t="shared" si="2"/>
        <v>0</v>
      </c>
      <c r="T164" s="39"/>
      <c r="U164" s="39"/>
      <c r="V164" s="39"/>
      <c r="X164" s="18"/>
      <c r="Y164" s="18"/>
      <c r="Z164" s="18"/>
      <c r="AA164" s="18"/>
      <c r="AB164" s="18"/>
      <c r="AC164" s="18"/>
      <c r="AD164" s="18"/>
      <c r="AE164" s="18"/>
      <c r="AF164" s="18"/>
    </row>
    <row r="165" spans="1:32" x14ac:dyDescent="0.3">
      <c r="B165">
        <v>149</v>
      </c>
      <c r="C165" s="133"/>
      <c r="D165" s="134"/>
      <c r="E165" s="134"/>
      <c r="F165" s="135"/>
      <c r="G165" s="130"/>
      <c r="H165" s="131"/>
      <c r="I165" s="131"/>
      <c r="J165" s="131"/>
      <c r="K165" s="132"/>
      <c r="L165" s="38"/>
      <c r="M165" s="38"/>
      <c r="N165" s="38"/>
      <c r="O165" s="41"/>
      <c r="P165" s="42"/>
      <c r="Q165" s="43"/>
      <c r="R165" s="44"/>
      <c r="S165" s="106">
        <f t="shared" si="2"/>
        <v>0</v>
      </c>
      <c r="T165" s="39"/>
      <c r="U165" s="39"/>
      <c r="V165" s="39"/>
      <c r="X165" s="18"/>
      <c r="Y165" s="18"/>
      <c r="Z165" s="18"/>
      <c r="AA165" s="18"/>
      <c r="AB165" s="18"/>
      <c r="AC165" s="18"/>
      <c r="AD165" s="18"/>
      <c r="AE165" s="18"/>
      <c r="AF165" s="18"/>
    </row>
    <row r="166" spans="1:32" ht="15" thickBot="1" x14ac:dyDescent="0.35">
      <c r="B166">
        <v>150</v>
      </c>
      <c r="C166" s="133"/>
      <c r="D166" s="134"/>
      <c r="E166" s="134"/>
      <c r="F166" s="135"/>
      <c r="G166" s="130"/>
      <c r="H166" s="131"/>
      <c r="I166" s="131"/>
      <c r="J166" s="131"/>
      <c r="K166" s="132"/>
      <c r="L166" s="38"/>
      <c r="M166" s="38"/>
      <c r="N166" s="38"/>
      <c r="O166" s="41"/>
      <c r="P166" s="42"/>
      <c r="Q166" s="43"/>
      <c r="R166" s="44"/>
      <c r="S166" s="106">
        <f t="shared" si="2"/>
        <v>0</v>
      </c>
      <c r="T166" s="39"/>
      <c r="U166" s="39"/>
      <c r="V166" s="39"/>
      <c r="X166" s="18"/>
      <c r="Y166" s="18"/>
      <c r="Z166" s="18"/>
      <c r="AA166" s="18"/>
      <c r="AB166" s="18"/>
      <c r="AC166" s="18"/>
      <c r="AD166" s="18"/>
      <c r="AE166" s="18"/>
      <c r="AF166" s="18"/>
    </row>
    <row r="167" spans="1:32" ht="15" thickBot="1" x14ac:dyDescent="0.35">
      <c r="C167" s="138" t="s">
        <v>1</v>
      </c>
      <c r="D167" s="139"/>
      <c r="E167" s="139"/>
      <c r="F167" s="140"/>
      <c r="S167" s="107">
        <f>ROUNDDOWN(SUM(S17:S166),0)</f>
        <v>0</v>
      </c>
      <c r="X167" s="18"/>
      <c r="Y167" s="18"/>
      <c r="Z167" s="18"/>
      <c r="AA167" s="18"/>
      <c r="AB167" s="18"/>
      <c r="AC167" s="18"/>
      <c r="AD167" s="18"/>
      <c r="AE167" s="18"/>
      <c r="AF167" s="18"/>
    </row>
    <row r="168" spans="1:32" x14ac:dyDescent="0.3">
      <c r="T168" s="18"/>
      <c r="U168" s="18"/>
      <c r="V168" s="18"/>
      <c r="W168" s="18"/>
      <c r="X168" s="18"/>
      <c r="Y168" s="18"/>
      <c r="Z168" s="18"/>
      <c r="AA168" s="18"/>
      <c r="AB168" s="18"/>
      <c r="AC168" s="18"/>
      <c r="AD168" s="18"/>
    </row>
    <row r="169" spans="1:32" ht="20.25" customHeight="1" x14ac:dyDescent="0.3">
      <c r="T169" s="18"/>
      <c r="U169" s="18"/>
      <c r="V169" s="18"/>
      <c r="W169" s="18"/>
      <c r="X169" s="18"/>
      <c r="Y169" s="18"/>
      <c r="Z169" s="18"/>
      <c r="AA169" s="18"/>
      <c r="AB169" s="18"/>
      <c r="AC169" s="18"/>
      <c r="AD169" s="18"/>
    </row>
    <row r="174" spans="1:32" x14ac:dyDescent="0.3">
      <c r="A174" s="136"/>
      <c r="B174" s="136"/>
      <c r="C174" s="136"/>
      <c r="D174" s="136"/>
      <c r="E174" s="136"/>
      <c r="F174" s="136"/>
      <c r="G174" s="136"/>
      <c r="H174" s="136"/>
      <c r="I174" s="136"/>
      <c r="J174" s="136"/>
      <c r="K174" s="136"/>
      <c r="L174" s="136"/>
      <c r="M174" s="136"/>
      <c r="N174" s="136"/>
      <c r="O174" s="136"/>
    </row>
    <row r="175" spans="1:32" s="10" customFormat="1" ht="15.6" x14ac:dyDescent="0.3">
      <c r="A175" s="9"/>
      <c r="B175" s="9"/>
      <c r="C175" s="9"/>
      <c r="D175" s="9"/>
      <c r="E175" s="9"/>
      <c r="F175" s="9"/>
      <c r="G175" s="9"/>
      <c r="H175" s="9"/>
      <c r="I175" s="9"/>
      <c r="J175" s="9"/>
      <c r="K175" s="9"/>
      <c r="L175" s="9"/>
      <c r="M175" s="9"/>
      <c r="N175" s="9"/>
      <c r="O175" s="9"/>
      <c r="P175" s="9"/>
      <c r="Q175" s="9"/>
      <c r="R175" s="9"/>
    </row>
    <row r="176" spans="1:32" ht="15.6" x14ac:dyDescent="0.3">
      <c r="C176" s="6" t="s">
        <v>2</v>
      </c>
    </row>
    <row r="177" spans="3:18" ht="15" customHeight="1" x14ac:dyDescent="0.3">
      <c r="C177" s="137"/>
      <c r="D177" s="137"/>
      <c r="E177" s="137"/>
      <c r="F177" s="137"/>
      <c r="G177" s="137"/>
      <c r="H177" s="137"/>
      <c r="I177" s="137"/>
      <c r="J177" s="137"/>
      <c r="K177" s="137"/>
      <c r="L177" s="137"/>
      <c r="M177" s="137"/>
      <c r="N177" s="137"/>
      <c r="O177" s="137"/>
      <c r="P177" s="137"/>
      <c r="Q177" s="137"/>
      <c r="R177" s="137"/>
    </row>
    <row r="178" spans="3:18" x14ac:dyDescent="0.3">
      <c r="C178" s="137"/>
      <c r="D178" s="137"/>
      <c r="E178" s="137"/>
      <c r="F178" s="137"/>
      <c r="G178" s="137"/>
      <c r="H178" s="137"/>
      <c r="I178" s="137"/>
      <c r="J178" s="137"/>
      <c r="K178" s="137"/>
      <c r="L178" s="137"/>
      <c r="M178" s="137"/>
      <c r="N178" s="137"/>
      <c r="O178" s="137"/>
      <c r="P178" s="137"/>
      <c r="Q178" s="137"/>
      <c r="R178" s="137"/>
    </row>
    <row r="179" spans="3:18" x14ac:dyDescent="0.3">
      <c r="C179" s="137"/>
      <c r="D179" s="137"/>
      <c r="E179" s="137"/>
      <c r="F179" s="137"/>
      <c r="G179" s="137"/>
      <c r="H179" s="137"/>
      <c r="I179" s="137"/>
      <c r="J179" s="137"/>
      <c r="K179" s="137"/>
      <c r="L179" s="137"/>
      <c r="M179" s="137"/>
      <c r="N179" s="137"/>
      <c r="O179" s="137"/>
      <c r="P179" s="137"/>
      <c r="Q179" s="137"/>
      <c r="R179" s="137"/>
    </row>
    <row r="180" spans="3:18" x14ac:dyDescent="0.3">
      <c r="C180" s="137"/>
      <c r="D180" s="137"/>
      <c r="E180" s="137"/>
      <c r="F180" s="137"/>
      <c r="G180" s="137"/>
      <c r="H180" s="137"/>
      <c r="I180" s="137"/>
      <c r="J180" s="137"/>
      <c r="K180" s="137"/>
      <c r="L180" s="137"/>
      <c r="M180" s="137"/>
      <c r="N180" s="137"/>
      <c r="O180" s="137"/>
      <c r="P180" s="137"/>
      <c r="Q180" s="137"/>
      <c r="R180" s="137"/>
    </row>
    <row r="181" spans="3:18" x14ac:dyDescent="0.3">
      <c r="C181" s="137"/>
      <c r="D181" s="137"/>
      <c r="E181" s="137"/>
      <c r="F181" s="137"/>
      <c r="G181" s="137"/>
      <c r="H181" s="137"/>
      <c r="I181" s="137"/>
      <c r="J181" s="137"/>
      <c r="K181" s="137"/>
      <c r="L181" s="137"/>
      <c r="M181" s="137"/>
      <c r="N181" s="137"/>
      <c r="O181" s="137"/>
      <c r="P181" s="137"/>
      <c r="Q181" s="137"/>
      <c r="R181" s="137"/>
    </row>
    <row r="182" spans="3:18" x14ac:dyDescent="0.3">
      <c r="C182" s="137"/>
      <c r="D182" s="137"/>
      <c r="E182" s="137"/>
      <c r="F182" s="137"/>
      <c r="G182" s="137"/>
      <c r="H182" s="137"/>
      <c r="I182" s="137"/>
      <c r="J182" s="137"/>
      <c r="K182" s="137"/>
      <c r="L182" s="137"/>
      <c r="M182" s="137"/>
      <c r="N182" s="137"/>
      <c r="O182" s="137"/>
      <c r="P182" s="137"/>
      <c r="Q182" s="137"/>
      <c r="R182" s="137"/>
    </row>
    <row r="183" spans="3:18" x14ac:dyDescent="0.3">
      <c r="C183" s="137"/>
      <c r="D183" s="137"/>
      <c r="E183" s="137"/>
      <c r="F183" s="137"/>
      <c r="G183" s="137"/>
      <c r="H183" s="137"/>
      <c r="I183" s="137"/>
      <c r="J183" s="137"/>
      <c r="K183" s="137"/>
      <c r="L183" s="137"/>
      <c r="M183" s="137"/>
      <c r="N183" s="137"/>
      <c r="O183" s="137"/>
      <c r="P183" s="137"/>
      <c r="Q183" s="137"/>
      <c r="R183" s="137"/>
    </row>
    <row r="184" spans="3:18" x14ac:dyDescent="0.3">
      <c r="C184" s="137"/>
      <c r="D184" s="137"/>
      <c r="E184" s="137"/>
      <c r="F184" s="137"/>
      <c r="G184" s="137"/>
      <c r="H184" s="137"/>
      <c r="I184" s="137"/>
      <c r="J184" s="137"/>
      <c r="K184" s="137"/>
      <c r="L184" s="137"/>
      <c r="M184" s="137"/>
      <c r="N184" s="137"/>
      <c r="O184" s="137"/>
      <c r="P184" s="137"/>
      <c r="Q184" s="137"/>
      <c r="R184" s="137"/>
    </row>
    <row r="185" spans="3:18" x14ac:dyDescent="0.3">
      <c r="C185" s="137"/>
      <c r="D185" s="137"/>
      <c r="E185" s="137"/>
      <c r="F185" s="137"/>
      <c r="G185" s="137"/>
      <c r="H185" s="137"/>
      <c r="I185" s="137"/>
      <c r="J185" s="137"/>
      <c r="K185" s="137"/>
      <c r="L185" s="137"/>
      <c r="M185" s="137"/>
      <c r="N185" s="137"/>
      <c r="O185" s="137"/>
      <c r="P185" s="137"/>
      <c r="Q185" s="137"/>
      <c r="R185" s="137"/>
    </row>
    <row r="186" spans="3:18" x14ac:dyDescent="0.3">
      <c r="C186" s="137"/>
      <c r="D186" s="137"/>
      <c r="E186" s="137"/>
      <c r="F186" s="137"/>
      <c r="G186" s="137"/>
      <c r="H186" s="137"/>
      <c r="I186" s="137"/>
      <c r="J186" s="137"/>
      <c r="K186" s="137"/>
      <c r="L186" s="137"/>
      <c r="M186" s="137"/>
      <c r="N186" s="137"/>
      <c r="O186" s="137"/>
      <c r="P186" s="137"/>
      <c r="Q186" s="137"/>
      <c r="R186" s="137"/>
    </row>
    <row r="187" spans="3:18" x14ac:dyDescent="0.3">
      <c r="C187" s="137"/>
      <c r="D187" s="137"/>
      <c r="E187" s="137"/>
      <c r="F187" s="137"/>
      <c r="G187" s="137"/>
      <c r="H187" s="137"/>
      <c r="I187" s="137"/>
      <c r="J187" s="137"/>
      <c r="K187" s="137"/>
      <c r="L187" s="137"/>
      <c r="M187" s="137"/>
      <c r="N187" s="137"/>
      <c r="O187" s="137"/>
      <c r="P187" s="137"/>
      <c r="Q187" s="137"/>
      <c r="R187" s="137"/>
    </row>
    <row r="188" spans="3:18" x14ac:dyDescent="0.3">
      <c r="C188" s="137"/>
      <c r="D188" s="137"/>
      <c r="E188" s="137"/>
      <c r="F188" s="137"/>
      <c r="G188" s="137"/>
      <c r="H188" s="137"/>
      <c r="I188" s="137"/>
      <c r="J188" s="137"/>
      <c r="K188" s="137"/>
      <c r="L188" s="137"/>
      <c r="M188" s="137"/>
      <c r="N188" s="137"/>
      <c r="O188" s="137"/>
      <c r="P188" s="137"/>
      <c r="Q188" s="137"/>
      <c r="R188" s="137"/>
    </row>
  </sheetData>
  <sheetProtection algorithmName="SHA-512" hashValue="E8HmFpGxW8pjv0XLhJdM/0K8gLHYmlLUqRlnukzTdew1J7I57HmCtLVKivLscgrYeqeWO95v+sBYioVyANESWA==" saltValue="Bks0WCWvQNC+1So7L9foVA==" spinCount="100000" sheet="1" objects="1" scenarios="1"/>
  <mergeCells count="307">
    <mergeCell ref="A8:O8"/>
    <mergeCell ref="C17:F17"/>
    <mergeCell ref="G17:K17"/>
    <mergeCell ref="C18:F18"/>
    <mergeCell ref="G18:K18"/>
    <mergeCell ref="C16:F16"/>
    <mergeCell ref="C15:F15"/>
    <mergeCell ref="G141:K141"/>
    <mergeCell ref="C19:F19"/>
    <mergeCell ref="G19:K19"/>
    <mergeCell ref="C20:F20"/>
    <mergeCell ref="G20:K20"/>
    <mergeCell ref="C21:F21"/>
    <mergeCell ref="G21:K21"/>
    <mergeCell ref="G16:K16"/>
    <mergeCell ref="C23:F23"/>
    <mergeCell ref="C24:F24"/>
    <mergeCell ref="C25:F25"/>
    <mergeCell ref="C26:F26"/>
    <mergeCell ref="C47:F47"/>
    <mergeCell ref="C48:F48"/>
    <mergeCell ref="C49:F49"/>
    <mergeCell ref="C50:F50"/>
    <mergeCell ref="C51:F51"/>
    <mergeCell ref="C142:F142"/>
    <mergeCell ref="G142:K142"/>
    <mergeCell ref="C143:F143"/>
    <mergeCell ref="G143:K143"/>
    <mergeCell ref="C144:F144"/>
    <mergeCell ref="G144:K144"/>
    <mergeCell ref="C22:F22"/>
    <mergeCell ref="G22:K22"/>
    <mergeCell ref="C141:F141"/>
    <mergeCell ref="C27:F27"/>
    <mergeCell ref="C28:F28"/>
    <mergeCell ref="C29:F29"/>
    <mergeCell ref="C30:F30"/>
    <mergeCell ref="C31:F31"/>
    <mergeCell ref="C37:F37"/>
    <mergeCell ref="C38:F38"/>
    <mergeCell ref="C39:F39"/>
    <mergeCell ref="C40:F40"/>
    <mergeCell ref="C41:F41"/>
    <mergeCell ref="C32:F32"/>
    <mergeCell ref="C33:F33"/>
    <mergeCell ref="C34:F34"/>
    <mergeCell ref="C35:F35"/>
    <mergeCell ref="C36:F36"/>
    <mergeCell ref="C153:F153"/>
    <mergeCell ref="C154:F154"/>
    <mergeCell ref="C145:F145"/>
    <mergeCell ref="G145:K145"/>
    <mergeCell ref="C146:F146"/>
    <mergeCell ref="G146:K146"/>
    <mergeCell ref="C156:F156"/>
    <mergeCell ref="G156:K156"/>
    <mergeCell ref="C147:F147"/>
    <mergeCell ref="G147:K147"/>
    <mergeCell ref="C148:F148"/>
    <mergeCell ref="G148:K148"/>
    <mergeCell ref="C149:F149"/>
    <mergeCell ref="G149:K149"/>
    <mergeCell ref="C150:F150"/>
    <mergeCell ref="G150:K150"/>
    <mergeCell ref="C155:F155"/>
    <mergeCell ref="G152:K152"/>
    <mergeCell ref="G154:K154"/>
    <mergeCell ref="G155:K155"/>
    <mergeCell ref="C152:F152"/>
    <mergeCell ref="A174:O174"/>
    <mergeCell ref="C177:R188"/>
    <mergeCell ref="G165:K165"/>
    <mergeCell ref="C166:F166"/>
    <mergeCell ref="G166:K166"/>
    <mergeCell ref="G163:K163"/>
    <mergeCell ref="C151:F151"/>
    <mergeCell ref="G151:K151"/>
    <mergeCell ref="C167:F167"/>
    <mergeCell ref="C164:F164"/>
    <mergeCell ref="G164:K164"/>
    <mergeCell ref="C165:F165"/>
    <mergeCell ref="C158:F158"/>
    <mergeCell ref="G158:K158"/>
    <mergeCell ref="C162:F162"/>
    <mergeCell ref="G162:K162"/>
    <mergeCell ref="C163:F163"/>
    <mergeCell ref="C157:F157"/>
    <mergeCell ref="G157:K157"/>
    <mergeCell ref="C159:F159"/>
    <mergeCell ref="C160:F160"/>
    <mergeCell ref="C161:F161"/>
    <mergeCell ref="G161:K161"/>
    <mergeCell ref="G153:K153"/>
    <mergeCell ref="C42:F42"/>
    <mergeCell ref="C43:F43"/>
    <mergeCell ref="C44:F44"/>
    <mergeCell ref="C45:F45"/>
    <mergeCell ref="C46:F46"/>
    <mergeCell ref="C57:F57"/>
    <mergeCell ref="C58:F58"/>
    <mergeCell ref="C59:F59"/>
    <mergeCell ref="C60:F60"/>
    <mergeCell ref="C61:F61"/>
    <mergeCell ref="C52:F52"/>
    <mergeCell ref="C53:F53"/>
    <mergeCell ref="C54:F54"/>
    <mergeCell ref="C55:F55"/>
    <mergeCell ref="C56:F56"/>
    <mergeCell ref="C67:F67"/>
    <mergeCell ref="C68:F68"/>
    <mergeCell ref="C69:F69"/>
    <mergeCell ref="C87:F87"/>
    <mergeCell ref="C70:F70"/>
    <mergeCell ref="C71:F71"/>
    <mergeCell ref="C62:F62"/>
    <mergeCell ref="C63:F63"/>
    <mergeCell ref="C64:F64"/>
    <mergeCell ref="C65:F65"/>
    <mergeCell ref="C66:F66"/>
    <mergeCell ref="C77:F77"/>
    <mergeCell ref="C78:F78"/>
    <mergeCell ref="C82:F82"/>
    <mergeCell ref="C83:F83"/>
    <mergeCell ref="C84:F84"/>
    <mergeCell ref="C85:F85"/>
    <mergeCell ref="C86:F86"/>
    <mergeCell ref="C79:F79"/>
    <mergeCell ref="C80:F80"/>
    <mergeCell ref="C81:F81"/>
    <mergeCell ref="C72:F72"/>
    <mergeCell ref="C73:F73"/>
    <mergeCell ref="C74:F74"/>
    <mergeCell ref="C75:F75"/>
    <mergeCell ref="C76:F76"/>
    <mergeCell ref="C92:F92"/>
    <mergeCell ref="C93:F93"/>
    <mergeCell ref="C94:F94"/>
    <mergeCell ref="C95:F95"/>
    <mergeCell ref="C96:F96"/>
    <mergeCell ref="C88:F88"/>
    <mergeCell ref="C89:F89"/>
    <mergeCell ref="C90:F90"/>
    <mergeCell ref="C91:F91"/>
    <mergeCell ref="C111:F111"/>
    <mergeCell ref="C102:F102"/>
    <mergeCell ref="C103:F103"/>
    <mergeCell ref="C104:F104"/>
    <mergeCell ref="C105:F105"/>
    <mergeCell ref="C106:F106"/>
    <mergeCell ref="C97:F97"/>
    <mergeCell ref="C98:F98"/>
    <mergeCell ref="C99:F99"/>
    <mergeCell ref="C100:F100"/>
    <mergeCell ref="C101:F101"/>
    <mergeCell ref="G23:K23"/>
    <mergeCell ref="G24:K24"/>
    <mergeCell ref="G25:K25"/>
    <mergeCell ref="G26:K26"/>
    <mergeCell ref="G27:K27"/>
    <mergeCell ref="G28:K28"/>
    <mergeCell ref="G29:K29"/>
    <mergeCell ref="G30:K30"/>
    <mergeCell ref="G31:K31"/>
    <mergeCell ref="G41:K41"/>
    <mergeCell ref="G42:K42"/>
    <mergeCell ref="G43:K43"/>
    <mergeCell ref="G44:K44"/>
    <mergeCell ref="G45:K45"/>
    <mergeCell ref="G51:K51"/>
    <mergeCell ref="G52:K52"/>
    <mergeCell ref="C117:F117"/>
    <mergeCell ref="G61:K61"/>
    <mergeCell ref="G57:K57"/>
    <mergeCell ref="G58:K58"/>
    <mergeCell ref="G59:K59"/>
    <mergeCell ref="G60:K60"/>
    <mergeCell ref="G53:K53"/>
    <mergeCell ref="G54:K54"/>
    <mergeCell ref="G55:K55"/>
    <mergeCell ref="G46:K46"/>
    <mergeCell ref="G47:K47"/>
    <mergeCell ref="G48:K48"/>
    <mergeCell ref="G49:K49"/>
    <mergeCell ref="G50:K50"/>
    <mergeCell ref="C108:F108"/>
    <mergeCell ref="C109:F109"/>
    <mergeCell ref="C110:F110"/>
    <mergeCell ref="C135:F135"/>
    <mergeCell ref="C136:F136"/>
    <mergeCell ref="C127:F127"/>
    <mergeCell ref="C128:F128"/>
    <mergeCell ref="C129:F129"/>
    <mergeCell ref="C130:F130"/>
    <mergeCell ref="C131:F131"/>
    <mergeCell ref="C122:F122"/>
    <mergeCell ref="C123:F123"/>
    <mergeCell ref="C124:F124"/>
    <mergeCell ref="C125:F125"/>
    <mergeCell ref="C126:F126"/>
    <mergeCell ref="C132:F132"/>
    <mergeCell ref="C133:F133"/>
    <mergeCell ref="C134:F134"/>
    <mergeCell ref="G32:K32"/>
    <mergeCell ref="G33:K33"/>
    <mergeCell ref="G34:K34"/>
    <mergeCell ref="G35:K35"/>
    <mergeCell ref="C137:F137"/>
    <mergeCell ref="C138:F138"/>
    <mergeCell ref="C139:F139"/>
    <mergeCell ref="C140:F140"/>
    <mergeCell ref="G36:K36"/>
    <mergeCell ref="G37:K37"/>
    <mergeCell ref="G38:K38"/>
    <mergeCell ref="G39:K39"/>
    <mergeCell ref="G40:K40"/>
    <mergeCell ref="C118:F118"/>
    <mergeCell ref="C119:F119"/>
    <mergeCell ref="C120:F120"/>
    <mergeCell ref="C121:F121"/>
    <mergeCell ref="C112:F112"/>
    <mergeCell ref="C113:F113"/>
    <mergeCell ref="C114:F114"/>
    <mergeCell ref="C115:F115"/>
    <mergeCell ref="C116:F116"/>
    <mergeCell ref="C107:F107"/>
    <mergeCell ref="G56:K56"/>
    <mergeCell ref="G66:K66"/>
    <mergeCell ref="G67:K67"/>
    <mergeCell ref="G68:K68"/>
    <mergeCell ref="G69:K69"/>
    <mergeCell ref="G70:K70"/>
    <mergeCell ref="G62:K62"/>
    <mergeCell ref="G63:K63"/>
    <mergeCell ref="G64:K64"/>
    <mergeCell ref="G65:K65"/>
    <mergeCell ref="G76:K76"/>
    <mergeCell ref="G77:K77"/>
    <mergeCell ref="G78:K78"/>
    <mergeCell ref="G79:K79"/>
    <mergeCell ref="G80:K80"/>
    <mergeCell ref="G71:K71"/>
    <mergeCell ref="G72:K72"/>
    <mergeCell ref="G73:K73"/>
    <mergeCell ref="G74:K74"/>
    <mergeCell ref="G75:K75"/>
    <mergeCell ref="G86:K86"/>
    <mergeCell ref="G87:K87"/>
    <mergeCell ref="G88:K88"/>
    <mergeCell ref="G89:K89"/>
    <mergeCell ref="G90:K90"/>
    <mergeCell ref="G81:K81"/>
    <mergeCell ref="G82:K82"/>
    <mergeCell ref="G83:K83"/>
    <mergeCell ref="G84:K84"/>
    <mergeCell ref="G85:K85"/>
    <mergeCell ref="G96:K96"/>
    <mergeCell ref="G97:K97"/>
    <mergeCell ref="G98:K98"/>
    <mergeCell ref="G99:K99"/>
    <mergeCell ref="G100:K100"/>
    <mergeCell ref="G91:K91"/>
    <mergeCell ref="G92:K92"/>
    <mergeCell ref="G93:K93"/>
    <mergeCell ref="G94:K94"/>
    <mergeCell ref="G95:K95"/>
    <mergeCell ref="G106:K106"/>
    <mergeCell ref="G107:K107"/>
    <mergeCell ref="G108:K108"/>
    <mergeCell ref="G109:K109"/>
    <mergeCell ref="G110:K110"/>
    <mergeCell ref="G101:K101"/>
    <mergeCell ref="G102:K102"/>
    <mergeCell ref="G103:K103"/>
    <mergeCell ref="G104:K104"/>
    <mergeCell ref="G105:K105"/>
    <mergeCell ref="G116:K116"/>
    <mergeCell ref="G117:K117"/>
    <mergeCell ref="G118:K118"/>
    <mergeCell ref="G119:K119"/>
    <mergeCell ref="G120:K120"/>
    <mergeCell ref="G111:K111"/>
    <mergeCell ref="G112:K112"/>
    <mergeCell ref="G113:K113"/>
    <mergeCell ref="G114:K114"/>
    <mergeCell ref="G115:K115"/>
    <mergeCell ref="G126:K126"/>
    <mergeCell ref="G127:K127"/>
    <mergeCell ref="G128:K128"/>
    <mergeCell ref="G129:K129"/>
    <mergeCell ref="G130:K130"/>
    <mergeCell ref="G121:K121"/>
    <mergeCell ref="G122:K122"/>
    <mergeCell ref="G123:K123"/>
    <mergeCell ref="G124:K124"/>
    <mergeCell ref="G125:K125"/>
    <mergeCell ref="G159:K159"/>
    <mergeCell ref="G160:K160"/>
    <mergeCell ref="G136:K136"/>
    <mergeCell ref="G137:K137"/>
    <mergeCell ref="G138:K138"/>
    <mergeCell ref="G139:K139"/>
    <mergeCell ref="G140:K140"/>
    <mergeCell ref="G131:K131"/>
    <mergeCell ref="G132:K132"/>
    <mergeCell ref="G133:K133"/>
    <mergeCell ref="G134:K134"/>
    <mergeCell ref="G135:K135"/>
  </mergeCells>
  <pageMargins left="0.7" right="0.7" top="0.75" bottom="0.75" header="0.3" footer="0.3"/>
  <pageSetup paperSize="8" scale="37" fitToWidth="0" orientation="portrait" r:id="rId1"/>
  <colBreaks count="1" manualBreakCount="1">
    <brk id="30" max="193" man="1"/>
  </colBreaks>
  <ignoredErrors>
    <ignoredError sqref="L15:P15 R15:S15 U1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281940</xdr:colOff>
                    <xdr:row>2</xdr:row>
                    <xdr:rowOff>152400</xdr:rowOff>
                  </from>
                  <to>
                    <xdr:col>2</xdr:col>
                    <xdr:colOff>281940</xdr:colOff>
                    <xdr:row>3</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281940</xdr:colOff>
                    <xdr:row>2</xdr:row>
                    <xdr:rowOff>152400</xdr:rowOff>
                  </from>
                  <to>
                    <xdr:col>2</xdr:col>
                    <xdr:colOff>281940</xdr:colOff>
                    <xdr:row>3</xdr:row>
                    <xdr:rowOff>30480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281940</xdr:colOff>
                    <xdr:row>2</xdr:row>
                    <xdr:rowOff>152400</xdr:rowOff>
                  </from>
                  <to>
                    <xdr:col>2</xdr:col>
                    <xdr:colOff>281940</xdr:colOff>
                    <xdr:row>3</xdr:row>
                    <xdr:rowOff>30480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182880</xdr:colOff>
                    <xdr:row>2</xdr:row>
                    <xdr:rowOff>152400</xdr:rowOff>
                  </from>
                  <to>
                    <xdr:col>2</xdr:col>
                    <xdr:colOff>243840</xdr:colOff>
                    <xdr:row>3</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'Conceptes Subvencionables'!$A$4:$A$30</xm:f>
          </x14:formula1>
          <xm:sqref>C17:F166</xm:sqref>
        </x14:dataValidation>
        <x14:dataValidation type="list" allowBlank="1" showInputMessage="1" showErrorMessage="1">
          <x14:formula1>
            <xm:f>Llistats!$A$1:$A$2</xm:f>
          </x14:formula1>
          <xm:sqref>L17:L166</xm:sqref>
        </x14:dataValidation>
        <x14:dataValidation type="list" allowBlank="1" showInputMessage="1" showErrorMessage="1">
          <x14:formula1>
            <xm:f>Llistats!$B$1:$B$2</xm:f>
          </x14:formula1>
          <xm:sqref>M17:M166</xm:sqref>
        </x14:dataValidation>
        <x14:dataValidation type="list" allowBlank="1" showInputMessage="1" showErrorMessage="1">
          <x14:formula1>
            <xm:f>Llistats!$C$1:$C$2</xm:f>
          </x14:formula1>
          <xm:sqref>N17:N166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7"/>
  <sheetViews>
    <sheetView showGridLines="0" topLeftCell="A5" zoomScale="70" zoomScaleNormal="70" zoomScaleSheetLayoutView="32" workbookViewId="0">
      <selection activeCell="C41" sqref="C41"/>
    </sheetView>
  </sheetViews>
  <sheetFormatPr defaultColWidth="9.21875" defaultRowHeight="14.4" x14ac:dyDescent="0.3"/>
  <cols>
    <col min="1" max="2" width="9.21875" customWidth="1"/>
    <col min="3" max="3" width="129.88671875" customWidth="1"/>
    <col min="4" max="4" width="17.21875" customWidth="1"/>
    <col min="5" max="5" width="9.21875" customWidth="1"/>
    <col min="6" max="6" width="16.44140625" customWidth="1"/>
    <col min="7" max="7" width="20.5546875" customWidth="1"/>
    <col min="8" max="8" width="18.44140625" customWidth="1"/>
    <col min="9" max="10" width="17.21875" customWidth="1"/>
    <col min="11" max="11" width="15.77734375" customWidth="1"/>
    <col min="12" max="12" width="19.21875" customWidth="1"/>
    <col min="13" max="14" width="15.77734375" customWidth="1"/>
    <col min="15" max="15" width="17.21875" customWidth="1"/>
    <col min="16" max="16" width="14" customWidth="1"/>
    <col min="19" max="19" width="12.5546875" customWidth="1"/>
    <col min="21" max="21" width="10.77734375" customWidth="1"/>
    <col min="33" max="42" width="14.44140625" customWidth="1"/>
  </cols>
  <sheetData>
    <row r="1" spans="1:26" x14ac:dyDescent="0.3">
      <c r="D1" s="4"/>
      <c r="E1" s="4"/>
      <c r="F1" s="4"/>
    </row>
    <row r="2" spans="1:26" x14ac:dyDescent="0.3">
      <c r="D2" s="4"/>
      <c r="E2" s="4"/>
      <c r="F2" s="4"/>
    </row>
    <row r="3" spans="1:26" x14ac:dyDescent="0.3">
      <c r="D3" s="4"/>
      <c r="E3" s="4"/>
      <c r="F3" s="4"/>
      <c r="I3" s="10"/>
    </row>
    <row r="4" spans="1:26" x14ac:dyDescent="0.3">
      <c r="D4" s="4"/>
      <c r="E4" s="4"/>
      <c r="F4" s="4"/>
    </row>
    <row r="5" spans="1:26" ht="16.8" x14ac:dyDescent="0.3">
      <c r="B5" s="1" t="s">
        <v>10</v>
      </c>
      <c r="D5" s="4"/>
      <c r="E5" s="4"/>
      <c r="F5" s="4"/>
    </row>
    <row r="6" spans="1:26" ht="16.8" x14ac:dyDescent="0.3">
      <c r="B6" s="32" t="s">
        <v>2113</v>
      </c>
      <c r="C6" s="10"/>
    </row>
    <row r="7" spans="1:26" x14ac:dyDescent="0.3">
      <c r="B7" s="10"/>
      <c r="C7" s="10"/>
    </row>
    <row r="8" spans="1:26" ht="18" x14ac:dyDescent="0.35">
      <c r="A8" s="141" t="s">
        <v>53</v>
      </c>
      <c r="B8" s="141"/>
      <c r="C8" s="141"/>
      <c r="D8" s="141"/>
      <c r="E8" s="141"/>
      <c r="F8" s="141"/>
      <c r="G8" s="141"/>
      <c r="H8" s="141"/>
      <c r="I8" s="141"/>
      <c r="J8" s="141"/>
      <c r="K8" s="141"/>
      <c r="L8" s="17"/>
      <c r="M8" s="17"/>
      <c r="N8" s="17"/>
    </row>
    <row r="9" spans="1:26" ht="16.5" customHeight="1" x14ac:dyDescent="0.3">
      <c r="P9" s="148"/>
      <c r="Q9" s="148"/>
      <c r="R9" s="148"/>
      <c r="S9" s="148"/>
      <c r="T9" s="148"/>
      <c r="U9" s="148"/>
      <c r="V9" s="148"/>
      <c r="W9" s="148"/>
      <c r="X9" s="148"/>
      <c r="Y9" s="148"/>
      <c r="Z9" s="7"/>
    </row>
    <row r="10" spans="1:26" ht="28.8" x14ac:dyDescent="0.3">
      <c r="B10" s="12"/>
      <c r="C10" s="28"/>
      <c r="D10" s="14" t="s">
        <v>12</v>
      </c>
      <c r="E10" s="13"/>
      <c r="F10" s="13"/>
      <c r="G10" s="14" t="s">
        <v>11</v>
      </c>
      <c r="P10" s="18"/>
      <c r="Q10" s="18"/>
      <c r="R10" s="18"/>
      <c r="S10" s="18"/>
      <c r="T10" s="18"/>
      <c r="U10" s="18"/>
      <c r="V10" s="18"/>
      <c r="W10" s="18"/>
      <c r="X10" s="18"/>
      <c r="Y10" s="18"/>
      <c r="Z10" s="7"/>
    </row>
    <row r="11" spans="1:26" ht="43.2" x14ac:dyDescent="0.3">
      <c r="B11" s="12"/>
      <c r="C11" s="12"/>
      <c r="D11" s="15" t="s">
        <v>4</v>
      </c>
      <c r="E11" s="13"/>
      <c r="F11" s="14" t="s">
        <v>71</v>
      </c>
      <c r="G11" s="14" t="s">
        <v>9</v>
      </c>
      <c r="Z11" s="7"/>
    </row>
    <row r="12" spans="1:26" x14ac:dyDescent="0.3">
      <c r="C12" s="29" t="str">
        <f>'Conceptes Subvencionables'!A4</f>
        <v>Cubells domèstics de bioresidus</v>
      </c>
      <c r="D12" s="108">
        <f ca="1">SUMIF('Pressupost projecte'!$C$17:$F$166,C12,'Pressupost projecte'!$S$17:$S$166)</f>
        <v>0</v>
      </c>
      <c r="F12" s="105">
        <v>0.9</v>
      </c>
      <c r="G12" s="108">
        <f t="shared" ref="G12:G24" ca="1" si="0">D12*F12</f>
        <v>0</v>
      </c>
    </row>
    <row r="13" spans="1:26" x14ac:dyDescent="0.3">
      <c r="C13" s="29" t="str">
        <f>'Conceptes Subvencionables'!A5</f>
        <v>Cubells domèstics d’aportació a la via pública</v>
      </c>
      <c r="D13" s="108">
        <f ca="1">SUMIF('Pressupost projecte'!$C$17:$F$166,C13,'Pressupost projecte'!$S$17:$S$166)</f>
        <v>0</v>
      </c>
      <c r="F13" s="105">
        <v>0.9</v>
      </c>
      <c r="G13" s="108">
        <f t="shared" ca="1" si="0"/>
        <v>0</v>
      </c>
      <c r="P13" s="153"/>
      <c r="Q13" s="153"/>
      <c r="R13" s="153"/>
      <c r="S13" s="153"/>
      <c r="T13" s="153"/>
      <c r="U13" s="153"/>
      <c r="V13" s="153"/>
      <c r="W13" s="153"/>
      <c r="X13" s="153"/>
      <c r="Y13" s="153"/>
    </row>
    <row r="14" spans="1:26" x14ac:dyDescent="0.3">
      <c r="C14" s="29" t="str">
        <f>'Conceptes Subvencionables'!A6</f>
        <v>Bujols comunitaris de bioresidus</v>
      </c>
      <c r="D14" s="108">
        <f ca="1">SUMIF('Pressupost projecte'!$C$17:$F$166,C14,'Pressupost projecte'!$S$17:$S$166)</f>
        <v>0</v>
      </c>
      <c r="F14" s="105">
        <v>0.9</v>
      </c>
      <c r="G14" s="108">
        <f t="shared" ca="1" si="0"/>
        <v>0</v>
      </c>
      <c r="P14" s="149"/>
      <c r="Q14" s="149"/>
      <c r="R14" s="149"/>
      <c r="S14" s="149"/>
      <c r="T14" s="149"/>
      <c r="U14" s="149"/>
      <c r="V14" s="149"/>
      <c r="W14" s="149"/>
      <c r="X14" s="149"/>
      <c r="Y14" s="149"/>
    </row>
    <row r="15" spans="1:26" x14ac:dyDescent="0.3">
      <c r="C15" s="29" t="str">
        <f>'Conceptes Subvencionables'!A7</f>
        <v xml:space="preserve">Bujols i/o contenidors per a bioresidus de grans generadors </v>
      </c>
      <c r="D15" s="108">
        <f ca="1">SUMIF('Pressupost projecte'!$C$17:$F$166,C15,'Pressupost projecte'!$S$17:$S$166)</f>
        <v>0</v>
      </c>
      <c r="F15" s="105">
        <v>0.9</v>
      </c>
      <c r="G15" s="108">
        <f t="shared" ca="1" si="0"/>
        <v>0</v>
      </c>
      <c r="P15" s="149"/>
      <c r="Q15" s="149"/>
      <c r="R15" s="149"/>
      <c r="S15" s="149"/>
      <c r="T15" s="149"/>
      <c r="U15" s="149"/>
      <c r="V15" s="149"/>
      <c r="W15" s="149"/>
      <c r="X15" s="149"/>
      <c r="Y15" s="149"/>
    </row>
    <row r="16" spans="1:26" x14ac:dyDescent="0.3">
      <c r="C16" s="29" t="str">
        <f>'Conceptes Subvencionables'!A8</f>
        <v>Contenidors per a la via pública per a bioresidus</v>
      </c>
      <c r="D16" s="108">
        <f ca="1">SUMIF('Pressupost projecte'!$C$17:$F$166,C16,'Pressupost projecte'!$S$17:$S$166)</f>
        <v>0</v>
      </c>
      <c r="F16" s="105">
        <v>0.9</v>
      </c>
      <c r="G16" s="108">
        <f t="shared" ca="1" si="0"/>
        <v>0</v>
      </c>
      <c r="P16" s="149"/>
      <c r="Q16" s="149"/>
      <c r="R16" s="149"/>
      <c r="S16" s="149"/>
      <c r="T16" s="149"/>
      <c r="U16" s="149"/>
      <c r="V16" s="149"/>
      <c r="W16" s="149"/>
      <c r="X16" s="149"/>
      <c r="Y16" s="149"/>
    </row>
    <row r="17" spans="3:25" x14ac:dyDescent="0.3">
      <c r="C17" s="29" t="str">
        <f>'Conceptes Subvencionables'!A9</f>
        <v>Bosses compostables d’ús domèstic</v>
      </c>
      <c r="D17" s="108">
        <f ca="1">SUMIF('Pressupost projecte'!$C$17:$F$166,C17,'Pressupost projecte'!$S$17:$S$166)</f>
        <v>0</v>
      </c>
      <c r="F17" s="105">
        <v>0.9</v>
      </c>
      <c r="G17" s="108">
        <f t="shared" ca="1" si="0"/>
        <v>0</v>
      </c>
    </row>
    <row r="18" spans="3:25" x14ac:dyDescent="0.3">
      <c r="C18" s="29" t="str">
        <f>'Conceptes Subvencionables'!A10</f>
        <v xml:space="preserve">Bosses i fundes compostables per a bioresidus de grans generadors </v>
      </c>
      <c r="D18" s="108">
        <f ca="1">SUMIF('Pressupost projecte'!$C$17:$F$166,C18,'Pressupost projecte'!$S$17:$S$166)</f>
        <v>0</v>
      </c>
      <c r="F18" s="105">
        <v>0.9</v>
      </c>
      <c r="G18" s="108">
        <f t="shared" ca="1" si="0"/>
        <v>0</v>
      </c>
      <c r="P18" s="151"/>
      <c r="Q18" s="151"/>
      <c r="R18" s="151"/>
      <c r="S18" s="151"/>
      <c r="T18" s="151"/>
      <c r="U18" s="151"/>
      <c r="V18" s="151"/>
      <c r="W18" s="151"/>
      <c r="X18" s="151"/>
      <c r="Y18" s="151"/>
    </row>
    <row r="19" spans="3:25" x14ac:dyDescent="0.3">
      <c r="C19" s="29" t="str">
        <f>'Conceptes Subvencionables'!A11</f>
        <v>Saques reutilitzables per a la recollida de restes vegetals</v>
      </c>
      <c r="D19" s="108">
        <f ca="1">SUMIF('Pressupost projecte'!$C$17:$F$166,C19,'Pressupost projecte'!$S$17:$S$166)</f>
        <v>0</v>
      </c>
      <c r="F19" s="105">
        <v>0.9</v>
      </c>
      <c r="G19" s="108">
        <f t="shared" ca="1" si="0"/>
        <v>0</v>
      </c>
      <c r="P19" s="151"/>
      <c r="Q19" s="151"/>
      <c r="R19" s="151"/>
      <c r="S19" s="151"/>
      <c r="T19" s="151"/>
      <c r="U19" s="151"/>
      <c r="V19" s="151"/>
      <c r="W19" s="151"/>
      <c r="X19" s="151"/>
      <c r="Y19" s="151"/>
    </row>
    <row r="20" spans="3:25" x14ac:dyDescent="0.3">
      <c r="C20" s="29" t="str">
        <f>'Conceptes Subvencionables'!A12</f>
        <v>Embuts per a la recollida d’oli de cuina</v>
      </c>
      <c r="D20" s="108">
        <f ca="1">SUMIF('Pressupost projecte'!$C$17:$F$166,C20,'Pressupost projecte'!$S$17:$S$166)</f>
        <v>0</v>
      </c>
      <c r="F20" s="105">
        <v>0.9</v>
      </c>
      <c r="G20" s="108">
        <f t="shared" ca="1" si="0"/>
        <v>0</v>
      </c>
      <c r="P20" s="151"/>
      <c r="Q20" s="151"/>
      <c r="R20" s="151"/>
      <c r="S20" s="151"/>
      <c r="T20" s="151"/>
      <c r="U20" s="151"/>
      <c r="V20" s="151"/>
      <c r="W20" s="151"/>
      <c r="X20" s="151"/>
      <c r="Y20" s="151"/>
    </row>
    <row r="21" spans="3:25" x14ac:dyDescent="0.3">
      <c r="C21" s="29" t="str">
        <f>'Conceptes Subvencionables'!A13</f>
        <v>Bidons i/o contenidors d’oli de cuina</v>
      </c>
      <c r="D21" s="108">
        <f ca="1">SUMIF('Pressupost projecte'!$C$17:$F$166,C21,'Pressupost projecte'!$S$17:$S$166)</f>
        <v>0</v>
      </c>
      <c r="F21" s="105">
        <v>0.9</v>
      </c>
      <c r="G21" s="108">
        <f t="shared" ca="1" si="0"/>
        <v>0</v>
      </c>
      <c r="P21" s="152"/>
      <c r="Q21" s="152"/>
      <c r="R21" s="152"/>
      <c r="S21" s="152"/>
      <c r="T21" s="152"/>
      <c r="U21" s="152"/>
      <c r="V21" s="152"/>
      <c r="W21" s="152"/>
      <c r="X21" s="152"/>
      <c r="Y21" s="152"/>
    </row>
    <row r="22" spans="3:25" ht="15" customHeight="1" x14ac:dyDescent="0.3">
      <c r="C22" s="29" t="str">
        <f>'Conceptes Subvencionables'!A14</f>
        <v>Saques reutilitzables per a la recollida de residus tèxtils</v>
      </c>
      <c r="D22" s="108">
        <f ca="1">SUMIF('Pressupost projecte'!$C$17:$F$166,C22,'Pressupost projecte'!$S$17:$S$166)</f>
        <v>0</v>
      </c>
      <c r="F22" s="105">
        <v>0.9</v>
      </c>
      <c r="G22" s="108">
        <f t="shared" ca="1" si="0"/>
        <v>0</v>
      </c>
      <c r="P22" s="152"/>
      <c r="Q22" s="152"/>
      <c r="R22" s="152"/>
      <c r="S22" s="152"/>
      <c r="T22" s="152"/>
      <c r="U22" s="152"/>
      <c r="V22" s="152"/>
      <c r="W22" s="152"/>
      <c r="X22" s="152"/>
      <c r="Y22" s="152"/>
    </row>
    <row r="23" spans="3:25" x14ac:dyDescent="0.3">
      <c r="C23" s="29" t="str">
        <f>'Conceptes Subvencionables'!A15</f>
        <v>Contenidors per a la via pública i per a punts nets (deixalleries o punts verds) per a la recollida dels residus tèxtils</v>
      </c>
      <c r="D23" s="108">
        <f ca="1">SUMIF('Pressupost projecte'!$C$17:$F$166,C23,'Pressupost projecte'!$S$17:$S$166)</f>
        <v>0</v>
      </c>
      <c r="E23" s="5"/>
      <c r="F23" s="105">
        <v>0.9</v>
      </c>
      <c r="G23" s="108">
        <f t="shared" ca="1" si="0"/>
        <v>0</v>
      </c>
      <c r="P23" s="152"/>
      <c r="Q23" s="152"/>
      <c r="R23" s="152"/>
      <c r="S23" s="152"/>
      <c r="T23" s="152"/>
      <c r="U23" s="152"/>
      <c r="V23" s="152"/>
      <c r="W23" s="152"/>
      <c r="X23" s="152"/>
      <c r="Y23" s="152"/>
    </row>
    <row r="24" spans="3:25" x14ac:dyDescent="0.3">
      <c r="C24" s="29" t="str">
        <f>'Conceptes Subvencionables'!A16</f>
        <v>Compostadors domèstics</v>
      </c>
      <c r="D24" s="108">
        <f ca="1">SUMIF('Pressupost projecte'!$C$17:$F$166,C24,'Pressupost projecte'!$S$17:$S$166)</f>
        <v>0</v>
      </c>
      <c r="F24" s="105">
        <v>0.9</v>
      </c>
      <c r="G24" s="108">
        <f t="shared" ca="1" si="0"/>
        <v>0</v>
      </c>
      <c r="P24" s="152"/>
      <c r="Q24" s="152"/>
      <c r="R24" s="152"/>
      <c r="S24" s="152"/>
      <c r="T24" s="152"/>
      <c r="U24" s="152"/>
      <c r="V24" s="152"/>
      <c r="W24" s="152"/>
      <c r="X24" s="152"/>
      <c r="Y24" s="152"/>
    </row>
    <row r="25" spans="3:25" x14ac:dyDescent="0.3">
      <c r="C25" s="29" t="str">
        <f>'Conceptes Subvencionables'!A17</f>
        <v>Compostadors comunitaris</v>
      </c>
      <c r="D25" s="108">
        <f ca="1">SUMIF('Pressupost projecte'!$C$17:$F$166,C25,'Pressupost projecte'!$S$17:$S$166)</f>
        <v>0</v>
      </c>
      <c r="F25" s="105">
        <v>0.9</v>
      </c>
      <c r="G25" s="108">
        <f t="shared" ref="G25:G38" ca="1" si="1">D25*F25</f>
        <v>0</v>
      </c>
    </row>
    <row r="26" spans="3:25" ht="15.75" customHeight="1" x14ac:dyDescent="0.3">
      <c r="C26" s="29" t="str">
        <f>'Conceptes Subvencionables'!A18</f>
        <v>Airejadors, termòmetres i tamisadores per al compostatge domèstic</v>
      </c>
      <c r="D26" s="108">
        <f ca="1">SUMIF('Pressupost projecte'!$C$17:$F$166,C26,'Pressupost projecte'!$S$17:$S$166)</f>
        <v>0</v>
      </c>
      <c r="F26" s="105">
        <v>0.9</v>
      </c>
      <c r="G26" s="108">
        <f t="shared" ca="1" si="1"/>
        <v>0</v>
      </c>
      <c r="P26" s="149"/>
      <c r="Q26" s="149"/>
      <c r="R26" s="149"/>
      <c r="S26" s="149"/>
      <c r="T26" s="149"/>
      <c r="U26" s="149"/>
      <c r="V26" s="149"/>
      <c r="W26" s="149"/>
      <c r="X26" s="149"/>
      <c r="Y26" s="149"/>
    </row>
    <row r="27" spans="3:25" ht="15.75" customHeight="1" x14ac:dyDescent="0.3">
      <c r="C27" s="29" t="str">
        <f>'Conceptes Subvencionables'!A19</f>
        <v>Sistemes d’aportació</v>
      </c>
      <c r="D27" s="108">
        <f ca="1">SUMIF('Pressupost projecte'!$C$17:$F$166,C27,'Pressupost projecte'!$S$17:$S$166)</f>
        <v>0</v>
      </c>
      <c r="F27" s="105">
        <v>0.9</v>
      </c>
      <c r="G27" s="108">
        <f t="shared" ca="1" si="1"/>
        <v>0</v>
      </c>
      <c r="P27" s="11"/>
      <c r="Q27" s="11"/>
      <c r="R27" s="11"/>
      <c r="S27" s="11"/>
      <c r="T27" s="11"/>
      <c r="U27" s="11"/>
      <c r="V27" s="11"/>
      <c r="W27" s="11"/>
      <c r="X27" s="11"/>
      <c r="Y27" s="11"/>
    </row>
    <row r="28" spans="3:25" x14ac:dyDescent="0.3">
      <c r="C28" s="29" t="str">
        <f>'Conceptes Subvencionables'!A20</f>
        <v xml:space="preserve">Construcció d’àrees d’aportació i control d’accés </v>
      </c>
      <c r="D28" s="108">
        <f ca="1">SUMIF('Pressupost projecte'!$C$17:$F$166,C28,'Pressupost projecte'!$S$17:$S$166)</f>
        <v>0</v>
      </c>
      <c r="F28" s="105">
        <v>0.9</v>
      </c>
      <c r="G28" s="108">
        <f t="shared" ca="1" si="1"/>
        <v>0</v>
      </c>
      <c r="S28" s="11"/>
      <c r="V28" s="11"/>
      <c r="W28" s="11"/>
      <c r="X28" s="11"/>
      <c r="Y28" s="11"/>
    </row>
    <row r="29" spans="3:25" ht="17.25" customHeight="1" x14ac:dyDescent="0.3">
      <c r="C29" s="29" t="str">
        <f>'Conceptes Subvencionables'!A21</f>
        <v>Sistemes d’identificació d’usuari i pesatge</v>
      </c>
      <c r="D29" s="108">
        <f ca="1">SUMIF('Pressupost projecte'!$C$17:$F$166,C29,'Pressupost projecte'!$S$17:$S$166)</f>
        <v>0</v>
      </c>
      <c r="F29" s="105">
        <v>0.9</v>
      </c>
      <c r="G29" s="108">
        <f t="shared" ca="1" si="1"/>
        <v>0</v>
      </c>
      <c r="S29" s="11"/>
    </row>
    <row r="30" spans="3:25" x14ac:dyDescent="0.3">
      <c r="C30" s="29" t="str">
        <f>'Conceptes Subvencionables'!A22</f>
        <v xml:space="preserve">Construcció d’àrees de compostadors comunitaris </v>
      </c>
      <c r="D30" s="108">
        <f ca="1">SUMIF('Pressupost projecte'!$C$17:$F$166,C30,'Pressupost projecte'!$S$17:$S$166)</f>
        <v>0</v>
      </c>
      <c r="F30" s="105">
        <v>0.9</v>
      </c>
      <c r="G30" s="108">
        <f t="shared" ca="1" si="1"/>
        <v>0</v>
      </c>
      <c r="S30" s="11"/>
    </row>
    <row r="31" spans="3:25" ht="15.75" customHeight="1" x14ac:dyDescent="0.3">
      <c r="C31" s="29" t="str">
        <f>'Conceptes Subvencionables'!A23</f>
        <v>Biotrituradores</v>
      </c>
      <c r="D31" s="108">
        <f ca="1">SUMIF('Pressupost projecte'!$C$17:$F$166,C31,'Pressupost projecte'!$S$17:$S$166)</f>
        <v>0</v>
      </c>
      <c r="F31" s="105">
        <v>0.9</v>
      </c>
      <c r="G31" s="108">
        <f t="shared" ca="1" si="1"/>
        <v>0</v>
      </c>
      <c r="S31" s="11"/>
    </row>
    <row r="32" spans="3:25" ht="15.6" customHeight="1" x14ac:dyDescent="0.3">
      <c r="C32" s="29" t="str">
        <f>'Conceptes Subvencionables'!A24</f>
        <v>Camions preferiblement no compactadors per a la recollida de fracció orgànica per als ens locals amb competència en recollida selectiva (línia 1)</v>
      </c>
      <c r="D32" s="108">
        <f ca="1">SUMIF('Pressupost projecte'!$C$17:$F$166,C32,'Pressupost projecte'!$S$17:$S$166)</f>
        <v>0</v>
      </c>
      <c r="F32" s="105">
        <v>0.9</v>
      </c>
      <c r="G32" s="108">
        <f t="shared" ca="1" si="1"/>
        <v>0</v>
      </c>
      <c r="S32" s="11"/>
    </row>
    <row r="33" spans="3:26" x14ac:dyDescent="0.3">
      <c r="C33" s="29" t="str">
        <f>'Conceptes Subvencionables'!A25</f>
        <v>Campanya de comunicació i actuacions d’informació, difusió i sensibilització a la població i seguiment del projecte</v>
      </c>
      <c r="D33" s="108">
        <f ca="1">SUMIF('Pressupost projecte'!$C$17:$F$166,C33,'Pressupost projecte'!$S$17:$S$166)</f>
        <v>0</v>
      </c>
      <c r="F33" s="105">
        <v>0.9</v>
      </c>
      <c r="G33" s="108">
        <f t="shared" ca="1" si="1"/>
        <v>0</v>
      </c>
      <c r="S33" s="11"/>
    </row>
    <row r="34" spans="3:26" x14ac:dyDescent="0.3">
      <c r="C34" s="29" t="str">
        <f>'Conceptes Subvencionables'!A26</f>
        <v>Campanya d’informació, difusió i sensibilització als grans generadors i seguiment del projecte</v>
      </c>
      <c r="D34" s="108">
        <f ca="1">SUMIF('Pressupost projecte'!$C$17:$F$166,C34,'Pressupost projecte'!$S$17:$S$166)</f>
        <v>0</v>
      </c>
      <c r="F34" s="105">
        <v>0.9</v>
      </c>
      <c r="G34" s="108">
        <f t="shared" ca="1" si="1"/>
        <v>0</v>
      </c>
      <c r="S34" s="11"/>
    </row>
    <row r="35" spans="3:26" x14ac:dyDescent="0.3">
      <c r="C35" s="29" t="str">
        <f>'Conceptes Subvencionables'!A27</f>
        <v>Actuacions de formació, difusió i seguiment del projecte d'autocompostatge</v>
      </c>
      <c r="D35" s="108">
        <f ca="1">SUMIF('Pressupost projecte'!$C$17:$F$166,C35,'Pressupost projecte'!$S$17:$S$166)</f>
        <v>0</v>
      </c>
      <c r="F35" s="105">
        <v>0.9</v>
      </c>
      <c r="G35" s="108">
        <f t="shared" ca="1" si="1"/>
        <v>0</v>
      </c>
      <c r="J35" s="10"/>
      <c r="K35" s="10"/>
      <c r="L35" s="10"/>
      <c r="M35" s="10"/>
      <c r="N35" s="10"/>
      <c r="Q35" s="150"/>
      <c r="R35" s="150"/>
      <c r="S35" s="150"/>
      <c r="T35" s="150"/>
      <c r="U35" s="150"/>
      <c r="V35" s="150"/>
      <c r="W35" s="150"/>
      <c r="X35" s="150"/>
      <c r="Y35" s="150"/>
      <c r="Z35" s="150"/>
    </row>
    <row r="36" spans="3:26" x14ac:dyDescent="0.3">
      <c r="C36" s="29" t="str">
        <f>'Conceptes Subvencionables'!A28</f>
        <v>Cartells explicatius en les àrees de compostatge comunitari</v>
      </c>
      <c r="D36" s="108">
        <f ca="1">SUMIF('Pressupost projecte'!$C$17:$F$166,C36,'Pressupost projecte'!$S$17:$S$166)</f>
        <v>0</v>
      </c>
      <c r="F36" s="105">
        <v>0.9</v>
      </c>
      <c r="G36" s="108">
        <f t="shared" ca="1" si="1"/>
        <v>0</v>
      </c>
    </row>
    <row r="37" spans="3:26" x14ac:dyDescent="0.3">
      <c r="C37" s="29" t="str">
        <f>'Conceptes Subvencionables'!A29</f>
        <v>Despeses indirectes no recurrents -Altres</v>
      </c>
      <c r="D37" s="108">
        <f ca="1">SUMIF('Pressupost projecte'!$C$17:$F$166,C37,'Pressupost projecte'!$S$17:$S$166)</f>
        <v>0</v>
      </c>
      <c r="F37" s="105">
        <v>0.9</v>
      </c>
      <c r="G37" s="108">
        <f t="shared" ca="1" si="1"/>
        <v>0</v>
      </c>
    </row>
    <row r="38" spans="3:26" x14ac:dyDescent="0.3">
      <c r="C38" s="29" t="str">
        <f>'Conceptes Subvencionables'!A30</f>
        <v>Despeses indirectes no recurrents -Diagnosi i pla acció previs</v>
      </c>
      <c r="D38" s="108">
        <f ca="1">SUMIF('Pressupost projecte'!$C$17:$F$166,C38,'Pressupost projecte'!$S$17:$S$166)</f>
        <v>0</v>
      </c>
      <c r="F38" s="105">
        <v>0.9</v>
      </c>
      <c r="G38" s="108">
        <f t="shared" ca="1" si="1"/>
        <v>0</v>
      </c>
    </row>
    <row r="39" spans="3:26" ht="18" x14ac:dyDescent="0.35">
      <c r="D39" s="109">
        <f ca="1">ROUNDDOWN(SUM(D12:D38),0)</f>
        <v>0</v>
      </c>
      <c r="E39" s="8"/>
      <c r="F39" s="8"/>
      <c r="G39" s="109">
        <f ca="1">ROUNDDOWN(SUM(G12:G38),0)</f>
        <v>0</v>
      </c>
    </row>
    <row r="41" spans="3:26" ht="18" x14ac:dyDescent="0.35">
      <c r="C41" s="47" t="s">
        <v>82</v>
      </c>
      <c r="D41" s="109">
        <f ca="1">ROUNDDOWN(SUM(D12:D36),0)</f>
        <v>0</v>
      </c>
    </row>
    <row r="42" spans="3:26" ht="18" x14ac:dyDescent="0.35">
      <c r="C42" s="47" t="s">
        <v>83</v>
      </c>
      <c r="D42" s="109">
        <f ca="1">ROUND((D37+D38),0)</f>
        <v>0</v>
      </c>
    </row>
    <row r="45" spans="3:26" ht="18" x14ac:dyDescent="0.35">
      <c r="D45" s="146" t="str">
        <f ca="1">IF(D39='Pressupost projecte'!S167, "CORRECTE segons Pressupost","INCORRECTE, revisar taula Pressupost")</f>
        <v>CORRECTE segons Pressupost</v>
      </c>
      <c r="E45" s="147"/>
      <c r="F45" s="147"/>
      <c r="G45" s="147"/>
    </row>
    <row r="46" spans="3:26" x14ac:dyDescent="0.3">
      <c r="D46" s="37"/>
    </row>
    <row r="47" spans="3:26" ht="18" x14ac:dyDescent="0.35">
      <c r="C47" s="36"/>
      <c r="D47" s="146" t="str">
        <f ca="1">IF(D42&lt;=D41*0.05,"CORRECTE, no supera el 5% despeses indirectes","REVISAR despeses indirectes, superen el 5%")</f>
        <v>CORRECTE, no supera el 5% despeses indirectes</v>
      </c>
      <c r="E47" s="147"/>
      <c r="F47" s="147"/>
      <c r="G47" s="147"/>
    </row>
  </sheetData>
  <sheetProtection algorithmName="SHA-512" hashValue="Hsea4Y+G7GtLG1EmHCB+Z4OccR8ECMWCwBAr7tXrmecb7+eBYvblq6QDSrE0jDvzmenUO+yDotGtpaVfuLaowg==" saltValue="H/w2OOYk5fnNqsNZxjHyRQ==" spinCount="100000" sheet="1" objects="1" scenarios="1"/>
  <mergeCells count="10">
    <mergeCell ref="D45:G45"/>
    <mergeCell ref="D47:G47"/>
    <mergeCell ref="A8:K8"/>
    <mergeCell ref="P9:Y9"/>
    <mergeCell ref="P26:Y26"/>
    <mergeCell ref="Q35:Z35"/>
    <mergeCell ref="P18:Y20"/>
    <mergeCell ref="P21:Y24"/>
    <mergeCell ref="P13:Y13"/>
    <mergeCell ref="P14:Y16"/>
  </mergeCells>
  <conditionalFormatting sqref="D45:G45">
    <cfRule type="containsText" dxfId="3" priority="3" operator="containsText" text="INCORRECTE, revisar taula Pressupost">
      <formula>NOT(ISERROR(SEARCH("INCORRECTE, revisar taula Pressupost",D45)))</formula>
    </cfRule>
    <cfRule type="containsText" dxfId="2" priority="4" operator="containsText" text="CORRECTE segons Pressupost">
      <formula>NOT(ISERROR(SEARCH("CORRECTE segons Pressupost",D45)))</formula>
    </cfRule>
  </conditionalFormatting>
  <conditionalFormatting sqref="D47:G47">
    <cfRule type="containsText" dxfId="1" priority="1" operator="containsText" text="REVISAR despeses indirectes, superen el 5%">
      <formula>NOT(ISERROR(SEARCH("REVISAR despeses indirectes, superen el 5%",D47)))</formula>
    </cfRule>
    <cfRule type="containsText" dxfId="0" priority="2" operator="containsText" text="CORRECTE, no supera el 5% despeses indirectes">
      <formula>NOT(ISERROR(SEARCH("CORRECTE, no supera el 5% despeses indirectes",D47)))</formula>
    </cfRule>
  </conditionalFormatting>
  <pageMargins left="0.7" right="0.7" top="0.75" bottom="0.75" header="0.3" footer="0.3"/>
  <pageSetup paperSize="8" scale="94" fitToWidth="0" orientation="landscape" r:id="rId1"/>
  <colBreaks count="1" manualBreakCount="1">
    <brk id="25" max="19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281940</xdr:colOff>
                    <xdr:row>2</xdr:row>
                    <xdr:rowOff>152400</xdr:rowOff>
                  </from>
                  <to>
                    <xdr:col>2</xdr:col>
                    <xdr:colOff>281940</xdr:colOff>
                    <xdr:row>3</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281940</xdr:colOff>
                    <xdr:row>2</xdr:row>
                    <xdr:rowOff>152400</xdr:rowOff>
                  </from>
                  <to>
                    <xdr:col>2</xdr:col>
                    <xdr:colOff>281940</xdr:colOff>
                    <xdr:row>3</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281940</xdr:colOff>
                    <xdr:row>2</xdr:row>
                    <xdr:rowOff>152400</xdr:rowOff>
                  </from>
                  <to>
                    <xdr:col>2</xdr:col>
                    <xdr:colOff>281940</xdr:colOff>
                    <xdr:row>3</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182880</xdr:colOff>
                    <xdr:row>2</xdr:row>
                    <xdr:rowOff>152400</xdr:rowOff>
                  </from>
                  <to>
                    <xdr:col>2</xdr:col>
                    <xdr:colOff>243840</xdr:colOff>
                    <xdr:row>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zoomScale="85" zoomScaleNormal="85" zoomScaleSheetLayoutView="22" workbookViewId="0">
      <selection activeCell="B10" sqref="B10"/>
    </sheetView>
  </sheetViews>
  <sheetFormatPr defaultColWidth="10.77734375" defaultRowHeight="14.4" x14ac:dyDescent="0.3"/>
  <cols>
    <col min="1" max="1" width="63.77734375" customWidth="1"/>
    <col min="2" max="2" width="173.21875" customWidth="1"/>
  </cols>
  <sheetData>
    <row r="1" spans="1:2" ht="50.55" customHeight="1" x14ac:dyDescent="0.3"/>
    <row r="2" spans="1:2" ht="36" customHeight="1" x14ac:dyDescent="0.3">
      <c r="A2" s="30" t="s">
        <v>72</v>
      </c>
    </row>
    <row r="3" spans="1:2" ht="36" customHeight="1" x14ac:dyDescent="0.3">
      <c r="A3" s="31" t="s">
        <v>13</v>
      </c>
      <c r="B3" s="31" t="s">
        <v>14</v>
      </c>
    </row>
    <row r="4" spans="1:2" s="99" customFormat="1" ht="36" customHeight="1" x14ac:dyDescent="0.3">
      <c r="A4" s="97" t="s">
        <v>15</v>
      </c>
      <c r="B4" s="98" t="s">
        <v>16</v>
      </c>
    </row>
    <row r="5" spans="1:2" s="7" customFormat="1" ht="36" customHeight="1" x14ac:dyDescent="0.3">
      <c r="A5" s="97" t="s">
        <v>17</v>
      </c>
      <c r="B5" s="104" t="s">
        <v>2122</v>
      </c>
    </row>
    <row r="6" spans="1:2" s="99" customFormat="1" ht="36" customHeight="1" x14ac:dyDescent="0.3">
      <c r="A6" s="97" t="s">
        <v>18</v>
      </c>
      <c r="B6" s="104" t="s">
        <v>73</v>
      </c>
    </row>
    <row r="7" spans="1:2" s="99" customFormat="1" ht="36" customHeight="1" x14ac:dyDescent="0.3">
      <c r="A7" s="100" t="s">
        <v>19</v>
      </c>
      <c r="B7" s="104" t="s">
        <v>2123</v>
      </c>
    </row>
    <row r="8" spans="1:2" s="7" customFormat="1" ht="56.25" customHeight="1" x14ac:dyDescent="0.3">
      <c r="A8" s="97" t="s">
        <v>20</v>
      </c>
      <c r="B8" s="104" t="s">
        <v>2124</v>
      </c>
    </row>
    <row r="9" spans="1:2" s="99" customFormat="1" ht="36" customHeight="1" x14ac:dyDescent="0.3">
      <c r="A9" s="97" t="s">
        <v>21</v>
      </c>
      <c r="B9" s="98" t="s">
        <v>22</v>
      </c>
    </row>
    <row r="10" spans="1:2" s="99" customFormat="1" ht="36" customHeight="1" x14ac:dyDescent="0.3">
      <c r="A10" s="100" t="s">
        <v>23</v>
      </c>
      <c r="B10" s="98" t="s">
        <v>24</v>
      </c>
    </row>
    <row r="11" spans="1:2" s="99" customFormat="1" ht="36" customHeight="1" x14ac:dyDescent="0.3">
      <c r="A11" s="97" t="s">
        <v>25</v>
      </c>
      <c r="B11" s="98" t="s">
        <v>2125</v>
      </c>
    </row>
    <row r="12" spans="1:2" s="99" customFormat="1" ht="36" customHeight="1" x14ac:dyDescent="0.3">
      <c r="A12" s="97" t="s">
        <v>26</v>
      </c>
      <c r="B12" s="98" t="s">
        <v>27</v>
      </c>
    </row>
    <row r="13" spans="1:2" s="99" customFormat="1" ht="60" customHeight="1" x14ac:dyDescent="0.3">
      <c r="A13" s="97" t="s">
        <v>28</v>
      </c>
      <c r="B13" s="98" t="s">
        <v>29</v>
      </c>
    </row>
    <row r="14" spans="1:2" s="99" customFormat="1" ht="36" customHeight="1" x14ac:dyDescent="0.3">
      <c r="A14" s="97" t="s">
        <v>30</v>
      </c>
      <c r="B14" s="98" t="s">
        <v>31</v>
      </c>
    </row>
    <row r="15" spans="1:2" s="99" customFormat="1" ht="36" customHeight="1" x14ac:dyDescent="0.3">
      <c r="A15" s="97" t="s">
        <v>2126</v>
      </c>
      <c r="B15" s="98" t="s">
        <v>32</v>
      </c>
    </row>
    <row r="16" spans="1:2" s="99" customFormat="1" ht="36" customHeight="1" x14ac:dyDescent="0.3">
      <c r="A16" s="97" t="s">
        <v>33</v>
      </c>
      <c r="B16" s="98" t="s">
        <v>34</v>
      </c>
    </row>
    <row r="17" spans="1:3" s="99" customFormat="1" ht="36" customHeight="1" x14ac:dyDescent="0.3">
      <c r="A17" s="97" t="s">
        <v>3</v>
      </c>
      <c r="B17" s="98" t="s">
        <v>2128</v>
      </c>
    </row>
    <row r="18" spans="1:3" s="99" customFormat="1" ht="36" customHeight="1" x14ac:dyDescent="0.3">
      <c r="A18" s="100" t="s">
        <v>35</v>
      </c>
      <c r="B18" s="98" t="s">
        <v>2127</v>
      </c>
    </row>
    <row r="19" spans="1:3" s="99" customFormat="1" ht="36" customHeight="1" x14ac:dyDescent="0.3">
      <c r="A19" s="97" t="s">
        <v>36</v>
      </c>
      <c r="B19" s="98" t="s">
        <v>37</v>
      </c>
    </row>
    <row r="20" spans="1:3" s="99" customFormat="1" ht="36" customHeight="1" x14ac:dyDescent="0.3">
      <c r="A20" s="97" t="s">
        <v>38</v>
      </c>
      <c r="B20" s="98" t="s">
        <v>39</v>
      </c>
    </row>
    <row r="21" spans="1:3" s="99" customFormat="1" ht="36" customHeight="1" x14ac:dyDescent="0.3">
      <c r="A21" s="97" t="s">
        <v>40</v>
      </c>
      <c r="B21" s="98" t="s">
        <v>41</v>
      </c>
    </row>
    <row r="22" spans="1:3" s="99" customFormat="1" ht="36" customHeight="1" x14ac:dyDescent="0.3">
      <c r="A22" s="97" t="s">
        <v>42</v>
      </c>
      <c r="B22" s="98" t="s">
        <v>43</v>
      </c>
    </row>
    <row r="23" spans="1:3" s="99" customFormat="1" ht="36" customHeight="1" x14ac:dyDescent="0.3">
      <c r="A23" s="103" t="s">
        <v>44</v>
      </c>
      <c r="B23" s="104" t="s">
        <v>2119</v>
      </c>
      <c r="C23" s="102"/>
    </row>
    <row r="24" spans="1:3" ht="54.75" customHeight="1" x14ac:dyDescent="0.3">
      <c r="A24" s="103" t="s">
        <v>2112</v>
      </c>
      <c r="B24" s="104" t="s">
        <v>2129</v>
      </c>
      <c r="C24" s="102"/>
    </row>
    <row r="25" spans="1:3" s="99" customFormat="1" ht="36" customHeight="1" x14ac:dyDescent="0.3">
      <c r="A25" s="97" t="s">
        <v>45</v>
      </c>
      <c r="B25" s="98" t="s">
        <v>46</v>
      </c>
    </row>
    <row r="26" spans="1:3" s="99" customFormat="1" ht="36" customHeight="1" x14ac:dyDescent="0.3">
      <c r="A26" s="97" t="s">
        <v>74</v>
      </c>
      <c r="B26" s="98" t="s">
        <v>47</v>
      </c>
    </row>
    <row r="27" spans="1:3" s="99" customFormat="1" ht="36" customHeight="1" x14ac:dyDescent="0.3">
      <c r="A27" s="100" t="s">
        <v>75</v>
      </c>
      <c r="B27" s="98" t="s">
        <v>48</v>
      </c>
    </row>
    <row r="28" spans="1:3" s="99" customFormat="1" ht="36" customHeight="1" x14ac:dyDescent="0.3">
      <c r="A28" s="100" t="s">
        <v>49</v>
      </c>
      <c r="B28" s="98" t="s">
        <v>50</v>
      </c>
    </row>
    <row r="29" spans="1:3" s="99" customFormat="1" ht="36" customHeight="1" x14ac:dyDescent="0.3">
      <c r="A29" s="100" t="s">
        <v>55</v>
      </c>
      <c r="B29" s="101" t="s">
        <v>56</v>
      </c>
    </row>
    <row r="30" spans="1:3" s="99" customFormat="1" ht="36" customHeight="1" x14ac:dyDescent="0.3">
      <c r="A30" s="100" t="s">
        <v>54</v>
      </c>
      <c r="B30" s="98" t="s">
        <v>81</v>
      </c>
    </row>
    <row r="35" spans="2:2" x14ac:dyDescent="0.3">
      <c r="B35" s="10"/>
    </row>
  </sheetData>
  <sheetProtection algorithmName="SHA-512" hashValue="2CJb1cEauCKOWlQJAWcRFbXQ12Jw44PRYjhgJZInFhOiYnyDCpDaWbERW0nCML7/VAUuIN/K+/KGq/mrput4og==" saltValue="mE5uUSpis9Z8mnz6YDRvmg==" spinCount="100000" sheet="1" objects="1" scenarios="1"/>
  <pageMargins left="0.7" right="0.7" top="0.75" bottom="0.75" header="0.3" footer="0.3"/>
  <pageSetup paperSize="9" scale="38"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956"/>
  <sheetViews>
    <sheetView topLeftCell="C1" workbookViewId="0">
      <selection activeCell="O9" sqref="O9"/>
    </sheetView>
  </sheetViews>
  <sheetFormatPr defaultRowHeight="14.4" x14ac:dyDescent="0.3"/>
  <cols>
    <col min="1" max="1" width="18.5546875" customWidth="1"/>
    <col min="2" max="2" width="28.77734375" customWidth="1"/>
    <col min="3" max="3" width="28.5546875" customWidth="1"/>
  </cols>
  <sheetData>
    <row r="1" spans="1:16" ht="27.6" x14ac:dyDescent="0.3">
      <c r="A1" s="22" t="s">
        <v>57</v>
      </c>
      <c r="B1" s="22" t="s">
        <v>59</v>
      </c>
      <c r="C1" s="21" t="s">
        <v>62</v>
      </c>
      <c r="F1" s="21"/>
      <c r="G1" s="21"/>
      <c r="H1" s="21"/>
      <c r="I1" s="21"/>
      <c r="J1" s="21"/>
      <c r="K1" s="21"/>
      <c r="L1" s="21"/>
      <c r="M1" s="21" t="s">
        <v>95</v>
      </c>
      <c r="N1" s="21"/>
      <c r="O1" s="21"/>
    </row>
    <row r="2" spans="1:16" ht="35.1" customHeight="1" x14ac:dyDescent="0.3">
      <c r="A2" s="22" t="s">
        <v>58</v>
      </c>
      <c r="B2" s="21" t="s">
        <v>60</v>
      </c>
      <c r="C2" s="21" t="s">
        <v>61</v>
      </c>
      <c r="F2" s="21" t="s">
        <v>96</v>
      </c>
      <c r="G2" s="21" t="s">
        <v>97</v>
      </c>
      <c r="H2" s="21" t="s">
        <v>98</v>
      </c>
      <c r="I2" s="21" t="s">
        <v>99</v>
      </c>
      <c r="J2" s="21"/>
      <c r="K2" s="21" t="s">
        <v>100</v>
      </c>
      <c r="L2" s="21"/>
      <c r="M2" s="21" t="s">
        <v>94</v>
      </c>
      <c r="N2" s="21"/>
      <c r="O2" s="21"/>
    </row>
    <row r="3" spans="1:16" x14ac:dyDescent="0.3">
      <c r="F3" s="21"/>
      <c r="G3" s="21" t="s">
        <v>94</v>
      </c>
      <c r="H3" s="21"/>
      <c r="I3" s="21"/>
      <c r="J3" s="21"/>
      <c r="K3" s="21" t="s">
        <v>94</v>
      </c>
      <c r="L3" s="21"/>
      <c r="M3" s="21" t="s">
        <v>101</v>
      </c>
      <c r="N3" s="21"/>
      <c r="O3" s="21"/>
    </row>
    <row r="4" spans="1:16" x14ac:dyDescent="0.3">
      <c r="F4" s="21" t="s">
        <v>102</v>
      </c>
      <c r="G4" s="21" t="s">
        <v>103</v>
      </c>
      <c r="H4" s="21" t="s">
        <v>104</v>
      </c>
      <c r="I4" s="21" t="s">
        <v>105</v>
      </c>
      <c r="J4" s="21"/>
      <c r="K4" s="21" t="s">
        <v>106</v>
      </c>
      <c r="L4" s="21"/>
      <c r="M4" s="21" t="s">
        <v>107</v>
      </c>
      <c r="N4" s="21"/>
      <c r="O4" s="21"/>
    </row>
    <row r="5" spans="1:16" x14ac:dyDescent="0.3">
      <c r="F5" s="21" t="s">
        <v>108</v>
      </c>
      <c r="G5" s="21" t="s">
        <v>109</v>
      </c>
      <c r="H5" s="21" t="s">
        <v>110</v>
      </c>
      <c r="I5" s="21" t="s">
        <v>111</v>
      </c>
      <c r="J5" s="21"/>
      <c r="K5" s="21" t="s">
        <v>112</v>
      </c>
      <c r="L5" s="21"/>
      <c r="M5" s="21"/>
      <c r="N5" s="21"/>
      <c r="O5" s="21"/>
    </row>
    <row r="6" spans="1:16" x14ac:dyDescent="0.3">
      <c r="F6" s="21" t="s">
        <v>113</v>
      </c>
      <c r="G6" s="21" t="s">
        <v>114</v>
      </c>
      <c r="H6" s="21" t="s">
        <v>115</v>
      </c>
      <c r="I6" s="21" t="s">
        <v>105</v>
      </c>
      <c r="J6" s="21"/>
      <c r="K6" s="21" t="s">
        <v>116</v>
      </c>
      <c r="L6" s="21"/>
      <c r="M6" s="21"/>
      <c r="N6" s="21"/>
      <c r="O6" s="21"/>
    </row>
    <row r="7" spans="1:16" x14ac:dyDescent="0.3">
      <c r="F7" s="21" t="s">
        <v>117</v>
      </c>
      <c r="G7" s="21" t="s">
        <v>118</v>
      </c>
      <c r="H7" s="21" t="s">
        <v>119</v>
      </c>
      <c r="I7" s="21" t="s">
        <v>105</v>
      </c>
      <c r="J7" s="21"/>
      <c r="K7" s="21" t="s">
        <v>120</v>
      </c>
      <c r="L7" s="21"/>
      <c r="M7" s="21"/>
      <c r="N7" s="21"/>
      <c r="O7" s="21"/>
    </row>
    <row r="8" spans="1:16" x14ac:dyDescent="0.3">
      <c r="F8" s="21" t="s">
        <v>121</v>
      </c>
      <c r="G8" s="21" t="s">
        <v>122</v>
      </c>
      <c r="H8" s="21" t="s">
        <v>123</v>
      </c>
      <c r="I8" s="21" t="s">
        <v>111</v>
      </c>
      <c r="J8" s="21"/>
      <c r="K8" s="21" t="s">
        <v>124</v>
      </c>
      <c r="L8" s="21"/>
      <c r="M8" s="21"/>
      <c r="N8" s="21"/>
      <c r="O8" s="21"/>
      <c r="P8" s="21"/>
    </row>
    <row r="9" spans="1:16" x14ac:dyDescent="0.3">
      <c r="F9" s="21" t="s">
        <v>125</v>
      </c>
      <c r="G9" s="21" t="s">
        <v>126</v>
      </c>
      <c r="H9" s="21" t="s">
        <v>127</v>
      </c>
      <c r="I9" s="21" t="s">
        <v>128</v>
      </c>
      <c r="J9" s="21"/>
      <c r="K9" s="21" t="s">
        <v>129</v>
      </c>
      <c r="L9" s="21"/>
      <c r="M9" s="21"/>
      <c r="N9" s="21"/>
      <c r="O9" s="21"/>
      <c r="P9" s="21"/>
    </row>
    <row r="10" spans="1:16" x14ac:dyDescent="0.3">
      <c r="F10" s="21" t="s">
        <v>130</v>
      </c>
      <c r="G10" s="21" t="s">
        <v>131</v>
      </c>
      <c r="H10" s="21" t="s">
        <v>132</v>
      </c>
      <c r="I10" s="21" t="s">
        <v>111</v>
      </c>
      <c r="J10" s="21"/>
      <c r="K10" s="21" t="s">
        <v>133</v>
      </c>
      <c r="L10" s="21"/>
      <c r="M10" s="21"/>
      <c r="N10" s="21"/>
      <c r="O10" s="21"/>
      <c r="P10" s="21"/>
    </row>
    <row r="11" spans="1:16" x14ac:dyDescent="0.3">
      <c r="F11" s="21" t="s">
        <v>134</v>
      </c>
      <c r="G11" s="21" t="s">
        <v>135</v>
      </c>
      <c r="H11" s="21" t="s">
        <v>136</v>
      </c>
      <c r="I11" s="21" t="s">
        <v>137</v>
      </c>
      <c r="J11" s="21"/>
      <c r="K11" s="21" t="s">
        <v>138</v>
      </c>
      <c r="L11" s="21"/>
      <c r="M11" s="21"/>
      <c r="N11" s="21"/>
      <c r="O11" s="21"/>
      <c r="P11" s="21"/>
    </row>
    <row r="12" spans="1:16" x14ac:dyDescent="0.3">
      <c r="F12" s="21" t="s">
        <v>139</v>
      </c>
      <c r="G12" s="21" t="s">
        <v>140</v>
      </c>
      <c r="H12" s="21" t="s">
        <v>141</v>
      </c>
      <c r="I12" s="21" t="s">
        <v>128</v>
      </c>
      <c r="J12" s="21"/>
      <c r="K12" s="21" t="s">
        <v>142</v>
      </c>
      <c r="L12" s="21"/>
      <c r="M12" s="21"/>
      <c r="N12" s="21"/>
      <c r="O12" s="21"/>
      <c r="P12" s="21"/>
    </row>
    <row r="13" spans="1:16" x14ac:dyDescent="0.3">
      <c r="F13" s="21" t="s">
        <v>143</v>
      </c>
      <c r="G13" s="21" t="s">
        <v>144</v>
      </c>
      <c r="H13" s="21" t="s">
        <v>145</v>
      </c>
      <c r="I13" s="21" t="s">
        <v>105</v>
      </c>
      <c r="J13" s="21"/>
      <c r="K13" s="21" t="s">
        <v>146</v>
      </c>
      <c r="L13" s="21"/>
      <c r="M13" s="21"/>
      <c r="N13" s="21"/>
      <c r="O13" s="21"/>
      <c r="P13" s="21"/>
    </row>
    <row r="14" spans="1:16" x14ac:dyDescent="0.3">
      <c r="F14" s="21" t="s">
        <v>147</v>
      </c>
      <c r="G14" s="21" t="s">
        <v>148</v>
      </c>
      <c r="H14" s="21" t="s">
        <v>145</v>
      </c>
      <c r="I14" s="21" t="s">
        <v>105</v>
      </c>
      <c r="J14" s="21"/>
      <c r="K14" s="21" t="s">
        <v>149</v>
      </c>
      <c r="L14" s="21"/>
      <c r="M14" s="21"/>
      <c r="N14" s="21"/>
      <c r="O14" s="21"/>
      <c r="P14" s="21"/>
    </row>
    <row r="15" spans="1:16" x14ac:dyDescent="0.3">
      <c r="F15" s="21" t="s">
        <v>150</v>
      </c>
      <c r="G15" s="21" t="s">
        <v>151</v>
      </c>
      <c r="H15" s="21" t="s">
        <v>152</v>
      </c>
      <c r="I15" s="21" t="s">
        <v>105</v>
      </c>
      <c r="J15" s="21"/>
      <c r="K15" s="21" t="s">
        <v>153</v>
      </c>
      <c r="L15" s="21"/>
      <c r="M15" s="21"/>
      <c r="N15" s="21"/>
      <c r="O15" s="21"/>
      <c r="P15" s="21"/>
    </row>
    <row r="16" spans="1:16" x14ac:dyDescent="0.3">
      <c r="F16" s="21" t="s">
        <v>154</v>
      </c>
      <c r="G16" s="21" t="s">
        <v>155</v>
      </c>
      <c r="H16" s="21" t="s">
        <v>156</v>
      </c>
      <c r="I16" s="21" t="s">
        <v>105</v>
      </c>
      <c r="J16" s="21"/>
      <c r="K16" s="21" t="s">
        <v>157</v>
      </c>
      <c r="L16" s="21"/>
      <c r="M16" s="21"/>
      <c r="N16" s="21"/>
      <c r="O16" s="21"/>
      <c r="P16" s="21"/>
    </row>
    <row r="17" spans="6:16" x14ac:dyDescent="0.3">
      <c r="F17" s="21" t="s">
        <v>158</v>
      </c>
      <c r="G17" s="21" t="s">
        <v>159</v>
      </c>
      <c r="H17" s="21" t="s">
        <v>127</v>
      </c>
      <c r="I17" s="21" t="s">
        <v>128</v>
      </c>
      <c r="J17" s="21"/>
      <c r="K17" s="21" t="s">
        <v>160</v>
      </c>
      <c r="L17" s="21"/>
      <c r="M17" s="21"/>
      <c r="N17" s="21"/>
      <c r="O17" s="21"/>
      <c r="P17" s="21"/>
    </row>
    <row r="18" spans="6:16" x14ac:dyDescent="0.3">
      <c r="F18" s="21" t="s">
        <v>161</v>
      </c>
      <c r="G18" s="21" t="s">
        <v>162</v>
      </c>
      <c r="H18" s="21" t="s">
        <v>145</v>
      </c>
      <c r="I18" s="21" t="s">
        <v>105</v>
      </c>
      <c r="J18" s="21"/>
      <c r="K18" s="21" t="s">
        <v>163</v>
      </c>
      <c r="L18" s="21"/>
      <c r="M18" s="21"/>
      <c r="N18" s="21"/>
      <c r="O18" s="21"/>
      <c r="P18" s="21"/>
    </row>
    <row r="19" spans="6:16" x14ac:dyDescent="0.3">
      <c r="F19" s="21" t="s">
        <v>164</v>
      </c>
      <c r="G19" s="21" t="s">
        <v>165</v>
      </c>
      <c r="H19" s="21" t="s">
        <v>115</v>
      </c>
      <c r="I19" s="21" t="s">
        <v>105</v>
      </c>
      <c r="J19" s="21"/>
      <c r="K19" s="21" t="s">
        <v>166</v>
      </c>
      <c r="L19" s="21"/>
      <c r="M19" s="21"/>
      <c r="N19" s="21"/>
      <c r="O19" s="21"/>
      <c r="P19" s="21"/>
    </row>
    <row r="20" spans="6:16" x14ac:dyDescent="0.3">
      <c r="F20" s="21" t="s">
        <v>167</v>
      </c>
      <c r="G20" s="21" t="s">
        <v>168</v>
      </c>
      <c r="H20" s="21" t="s">
        <v>156</v>
      </c>
      <c r="I20" s="21" t="s">
        <v>105</v>
      </c>
      <c r="J20" s="21"/>
      <c r="K20" s="21" t="s">
        <v>169</v>
      </c>
      <c r="L20" s="21"/>
      <c r="M20" s="21"/>
      <c r="N20" s="21"/>
      <c r="O20" s="21"/>
      <c r="P20" s="21"/>
    </row>
    <row r="21" spans="6:16" x14ac:dyDescent="0.3">
      <c r="F21" s="21" t="s">
        <v>170</v>
      </c>
      <c r="G21" s="21" t="s">
        <v>171</v>
      </c>
      <c r="H21" s="21" t="s">
        <v>172</v>
      </c>
      <c r="I21" s="21" t="s">
        <v>137</v>
      </c>
      <c r="J21" s="21"/>
      <c r="K21" s="21" t="s">
        <v>173</v>
      </c>
      <c r="L21" s="21"/>
      <c r="M21" s="21"/>
      <c r="N21" s="21"/>
      <c r="O21" s="21"/>
      <c r="P21" s="21"/>
    </row>
    <row r="22" spans="6:16" x14ac:dyDescent="0.3">
      <c r="F22" s="21" t="s">
        <v>174</v>
      </c>
      <c r="G22" s="21" t="s">
        <v>175</v>
      </c>
      <c r="H22" s="21" t="s">
        <v>176</v>
      </c>
      <c r="I22" s="21" t="s">
        <v>137</v>
      </c>
      <c r="J22" s="21"/>
      <c r="K22" s="21" t="s">
        <v>177</v>
      </c>
      <c r="L22" s="21"/>
      <c r="M22" s="21"/>
      <c r="N22" s="21"/>
      <c r="O22" s="21"/>
      <c r="P22" s="21"/>
    </row>
    <row r="23" spans="6:16" x14ac:dyDescent="0.3">
      <c r="F23" s="21" t="s">
        <v>178</v>
      </c>
      <c r="G23" s="21" t="s">
        <v>179</v>
      </c>
      <c r="H23" s="21" t="s">
        <v>180</v>
      </c>
      <c r="I23" s="21" t="s">
        <v>128</v>
      </c>
      <c r="J23" s="21"/>
      <c r="K23" s="21" t="s">
        <v>181</v>
      </c>
      <c r="L23" s="21"/>
      <c r="M23" s="21"/>
      <c r="N23" s="21"/>
      <c r="O23" s="21"/>
      <c r="P23" s="21"/>
    </row>
    <row r="24" spans="6:16" x14ac:dyDescent="0.3">
      <c r="F24" s="21" t="s">
        <v>182</v>
      </c>
      <c r="G24" s="21" t="s">
        <v>183</v>
      </c>
      <c r="H24" s="21" t="s">
        <v>184</v>
      </c>
      <c r="I24" s="21" t="s">
        <v>137</v>
      </c>
      <c r="J24" s="21"/>
      <c r="K24" s="21" t="s">
        <v>185</v>
      </c>
      <c r="L24" s="21"/>
      <c r="M24" s="21"/>
      <c r="N24" s="21"/>
      <c r="O24" s="21"/>
      <c r="P24" s="21"/>
    </row>
    <row r="25" spans="6:16" x14ac:dyDescent="0.3">
      <c r="F25" s="21" t="s">
        <v>186</v>
      </c>
      <c r="G25" s="21" t="s">
        <v>187</v>
      </c>
      <c r="H25" s="21" t="s">
        <v>145</v>
      </c>
      <c r="I25" s="21" t="s">
        <v>105</v>
      </c>
      <c r="J25" s="21"/>
      <c r="K25" s="21" t="s">
        <v>188</v>
      </c>
      <c r="L25" s="21"/>
      <c r="M25" s="21"/>
      <c r="N25" s="21"/>
      <c r="O25" s="21"/>
      <c r="P25" s="21"/>
    </row>
    <row r="26" spans="6:16" x14ac:dyDescent="0.3">
      <c r="F26" s="21" t="s">
        <v>189</v>
      </c>
      <c r="G26" s="21" t="s">
        <v>190</v>
      </c>
      <c r="H26" s="21" t="s">
        <v>145</v>
      </c>
      <c r="I26" s="21" t="s">
        <v>105</v>
      </c>
      <c r="J26" s="21"/>
      <c r="K26" s="21" t="s">
        <v>191</v>
      </c>
      <c r="L26" s="21"/>
      <c r="M26" s="21"/>
      <c r="N26" s="21"/>
      <c r="O26" s="21"/>
      <c r="P26" s="21"/>
    </row>
    <row r="27" spans="6:16" x14ac:dyDescent="0.3">
      <c r="F27" s="21" t="s">
        <v>192</v>
      </c>
      <c r="G27" s="21" t="s">
        <v>193</v>
      </c>
      <c r="H27" s="21" t="s">
        <v>145</v>
      </c>
      <c r="I27" s="21" t="s">
        <v>105</v>
      </c>
      <c r="J27" s="21"/>
      <c r="K27" s="21" t="s">
        <v>194</v>
      </c>
      <c r="L27" s="21"/>
      <c r="M27" s="21"/>
      <c r="N27" s="21"/>
      <c r="O27" s="21"/>
      <c r="P27" s="21"/>
    </row>
    <row r="28" spans="6:16" x14ac:dyDescent="0.3">
      <c r="F28" s="21" t="s">
        <v>195</v>
      </c>
      <c r="G28" s="21" t="s">
        <v>196</v>
      </c>
      <c r="H28" s="21" t="s">
        <v>136</v>
      </c>
      <c r="I28" s="21" t="s">
        <v>137</v>
      </c>
      <c r="J28" s="21"/>
      <c r="K28" s="21" t="s">
        <v>197</v>
      </c>
      <c r="L28" s="21"/>
      <c r="M28" s="21"/>
      <c r="N28" s="21"/>
      <c r="O28" s="21"/>
      <c r="P28" s="21"/>
    </row>
    <row r="29" spans="6:16" x14ac:dyDescent="0.3">
      <c r="F29" s="21" t="s">
        <v>198</v>
      </c>
      <c r="G29" s="21" t="s">
        <v>199</v>
      </c>
      <c r="H29" s="21" t="s">
        <v>200</v>
      </c>
      <c r="I29" s="21" t="s">
        <v>137</v>
      </c>
      <c r="J29" s="21"/>
      <c r="K29" s="21" t="s">
        <v>201</v>
      </c>
      <c r="L29" s="21"/>
      <c r="M29" s="21"/>
      <c r="N29" s="21"/>
      <c r="O29" s="21"/>
      <c r="P29" s="21"/>
    </row>
    <row r="30" spans="6:16" x14ac:dyDescent="0.3">
      <c r="F30" s="21" t="s">
        <v>202</v>
      </c>
      <c r="G30" s="21" t="s">
        <v>203</v>
      </c>
      <c r="H30" s="21" t="s">
        <v>200</v>
      </c>
      <c r="I30" s="21" t="s">
        <v>137</v>
      </c>
      <c r="J30" s="21"/>
      <c r="K30" s="21" t="s">
        <v>204</v>
      </c>
      <c r="L30" s="21"/>
      <c r="M30" s="21"/>
      <c r="N30" s="21"/>
      <c r="O30" s="21"/>
      <c r="P30" s="21"/>
    </row>
    <row r="31" spans="6:16" x14ac:dyDescent="0.3">
      <c r="F31" s="21" t="s">
        <v>205</v>
      </c>
      <c r="G31" s="21" t="s">
        <v>206</v>
      </c>
      <c r="H31" s="21" t="s">
        <v>176</v>
      </c>
      <c r="I31" s="21" t="s">
        <v>137</v>
      </c>
      <c r="J31" s="21"/>
      <c r="K31" s="21" t="s">
        <v>207</v>
      </c>
      <c r="L31" s="21"/>
      <c r="M31" s="21"/>
      <c r="N31" s="21"/>
      <c r="O31" s="21"/>
      <c r="P31" s="21"/>
    </row>
    <row r="32" spans="6:16" x14ac:dyDescent="0.3">
      <c r="F32" s="21" t="s">
        <v>208</v>
      </c>
      <c r="G32" s="21" t="s">
        <v>209</v>
      </c>
      <c r="H32" s="21" t="s">
        <v>210</v>
      </c>
      <c r="I32" s="21" t="s">
        <v>111</v>
      </c>
      <c r="J32" s="21"/>
      <c r="K32" s="21" t="s">
        <v>211</v>
      </c>
      <c r="L32" s="21"/>
      <c r="M32" s="21"/>
      <c r="N32" s="21"/>
      <c r="O32" s="21"/>
      <c r="P32" s="21"/>
    </row>
    <row r="33" spans="6:16" x14ac:dyDescent="0.3">
      <c r="F33" s="21" t="s">
        <v>212</v>
      </c>
      <c r="G33" s="21" t="s">
        <v>213</v>
      </c>
      <c r="H33" s="21" t="s">
        <v>200</v>
      </c>
      <c r="I33" s="21" t="s">
        <v>137</v>
      </c>
      <c r="J33" s="21"/>
      <c r="K33" s="21" t="s">
        <v>214</v>
      </c>
      <c r="L33" s="21"/>
      <c r="M33" s="21"/>
      <c r="N33" s="21"/>
      <c r="O33" s="21"/>
      <c r="P33" s="21"/>
    </row>
    <row r="34" spans="6:16" x14ac:dyDescent="0.3">
      <c r="F34" s="21" t="s">
        <v>215</v>
      </c>
      <c r="G34" s="21" t="s">
        <v>216</v>
      </c>
      <c r="H34" s="21" t="s">
        <v>145</v>
      </c>
      <c r="I34" s="21" t="s">
        <v>105</v>
      </c>
      <c r="J34" s="21"/>
      <c r="K34" s="21" t="s">
        <v>217</v>
      </c>
      <c r="L34" s="21"/>
      <c r="M34" s="21"/>
      <c r="N34" s="21"/>
      <c r="O34" s="21"/>
      <c r="P34" s="21"/>
    </row>
    <row r="35" spans="6:16" x14ac:dyDescent="0.3">
      <c r="F35" s="21" t="s">
        <v>218</v>
      </c>
      <c r="G35" s="21" t="s">
        <v>219</v>
      </c>
      <c r="H35" s="21" t="s">
        <v>145</v>
      </c>
      <c r="I35" s="21" t="s">
        <v>105</v>
      </c>
      <c r="J35" s="21"/>
      <c r="K35" s="21" t="s">
        <v>220</v>
      </c>
      <c r="L35" s="21"/>
      <c r="M35" s="21"/>
      <c r="N35" s="21"/>
      <c r="O35" s="21"/>
      <c r="P35" s="21"/>
    </row>
    <row r="36" spans="6:16" x14ac:dyDescent="0.3">
      <c r="F36" s="21" t="s">
        <v>221</v>
      </c>
      <c r="G36" s="21" t="s">
        <v>222</v>
      </c>
      <c r="H36" s="21" t="s">
        <v>176</v>
      </c>
      <c r="I36" s="21" t="s">
        <v>137</v>
      </c>
      <c r="J36" s="21"/>
      <c r="K36" s="21" t="s">
        <v>223</v>
      </c>
      <c r="L36" s="21"/>
      <c r="M36" s="21"/>
      <c r="N36" s="21"/>
      <c r="O36" s="21"/>
      <c r="P36" s="21"/>
    </row>
    <row r="37" spans="6:16" x14ac:dyDescent="0.3">
      <c r="F37" s="21" t="s">
        <v>224</v>
      </c>
      <c r="G37" s="21" t="s">
        <v>225</v>
      </c>
      <c r="H37" s="21" t="s">
        <v>115</v>
      </c>
      <c r="I37" s="21" t="s">
        <v>105</v>
      </c>
      <c r="J37" s="21"/>
      <c r="K37" s="21" t="s">
        <v>226</v>
      </c>
      <c r="L37" s="21"/>
      <c r="M37" s="21"/>
      <c r="N37" s="21"/>
      <c r="O37" s="21"/>
      <c r="P37" s="21"/>
    </row>
    <row r="38" spans="6:16" x14ac:dyDescent="0.3">
      <c r="F38" s="21" t="s">
        <v>227</v>
      </c>
      <c r="G38" s="21" t="s">
        <v>228</v>
      </c>
      <c r="H38" s="21" t="s">
        <v>145</v>
      </c>
      <c r="I38" s="21" t="s">
        <v>105</v>
      </c>
      <c r="J38" s="21"/>
      <c r="K38" s="21" t="s">
        <v>229</v>
      </c>
      <c r="L38" s="21"/>
      <c r="M38" s="21"/>
      <c r="N38" s="21"/>
      <c r="O38" s="21"/>
      <c r="P38" s="21"/>
    </row>
    <row r="39" spans="6:16" x14ac:dyDescent="0.3">
      <c r="F39" s="21" t="s">
        <v>230</v>
      </c>
      <c r="G39" s="21" t="s">
        <v>231</v>
      </c>
      <c r="H39" s="21" t="s">
        <v>232</v>
      </c>
      <c r="I39" s="21" t="s">
        <v>105</v>
      </c>
      <c r="J39" s="21"/>
      <c r="K39" s="21" t="s">
        <v>233</v>
      </c>
      <c r="L39" s="21"/>
      <c r="M39" s="21"/>
      <c r="N39" s="21"/>
      <c r="O39" s="21"/>
      <c r="P39" s="21"/>
    </row>
    <row r="40" spans="6:16" x14ac:dyDescent="0.3">
      <c r="F40" s="21" t="s">
        <v>234</v>
      </c>
      <c r="G40" s="21" t="s">
        <v>235</v>
      </c>
      <c r="H40" s="21" t="s">
        <v>136</v>
      </c>
      <c r="I40" s="21" t="s">
        <v>137</v>
      </c>
      <c r="J40" s="21"/>
      <c r="K40" s="21" t="s">
        <v>236</v>
      </c>
      <c r="L40" s="21"/>
      <c r="M40" s="21"/>
      <c r="N40" s="21"/>
      <c r="O40" s="21"/>
      <c r="P40" s="21"/>
    </row>
    <row r="41" spans="6:16" x14ac:dyDescent="0.3">
      <c r="F41" s="21" t="s">
        <v>237</v>
      </c>
      <c r="G41" s="21" t="s">
        <v>238</v>
      </c>
      <c r="H41" s="21" t="s">
        <v>145</v>
      </c>
      <c r="I41" s="21" t="s">
        <v>105</v>
      </c>
      <c r="J41" s="21"/>
      <c r="K41" s="21" t="s">
        <v>239</v>
      </c>
      <c r="L41" s="21"/>
      <c r="M41" s="21"/>
      <c r="N41" s="21"/>
      <c r="O41" s="21"/>
      <c r="P41" s="21"/>
    </row>
    <row r="42" spans="6:16" x14ac:dyDescent="0.3">
      <c r="F42" s="21" t="s">
        <v>240</v>
      </c>
      <c r="G42" s="21" t="s">
        <v>241</v>
      </c>
      <c r="H42" s="21" t="s">
        <v>145</v>
      </c>
      <c r="I42" s="21" t="s">
        <v>105</v>
      </c>
      <c r="J42" s="21"/>
      <c r="K42" s="21" t="s">
        <v>242</v>
      </c>
      <c r="L42" s="21"/>
      <c r="M42" s="21"/>
      <c r="N42" s="21"/>
      <c r="O42" s="21"/>
      <c r="P42" s="21"/>
    </row>
    <row r="43" spans="6:16" x14ac:dyDescent="0.3">
      <c r="F43" s="21" t="s">
        <v>243</v>
      </c>
      <c r="G43" s="21" t="s">
        <v>244</v>
      </c>
      <c r="H43" s="21" t="s">
        <v>145</v>
      </c>
      <c r="I43" s="21" t="s">
        <v>105</v>
      </c>
      <c r="J43" s="21"/>
      <c r="K43" s="21" t="s">
        <v>245</v>
      </c>
      <c r="L43" s="21"/>
      <c r="M43" s="21"/>
      <c r="N43" s="21"/>
      <c r="O43" s="21"/>
      <c r="P43" s="21"/>
    </row>
    <row r="44" spans="6:16" x14ac:dyDescent="0.3">
      <c r="F44" s="21" t="s">
        <v>246</v>
      </c>
      <c r="G44" s="21" t="s">
        <v>247</v>
      </c>
      <c r="H44" s="21" t="s">
        <v>176</v>
      </c>
      <c r="I44" s="21" t="s">
        <v>137</v>
      </c>
      <c r="J44" s="21"/>
      <c r="K44" s="21" t="s">
        <v>248</v>
      </c>
      <c r="L44" s="21"/>
      <c r="M44" s="21"/>
      <c r="N44" s="21"/>
      <c r="O44" s="21"/>
      <c r="P44" s="21"/>
    </row>
    <row r="45" spans="6:16" x14ac:dyDescent="0.3">
      <c r="F45" s="21" t="s">
        <v>249</v>
      </c>
      <c r="G45" s="21" t="s">
        <v>250</v>
      </c>
      <c r="H45" s="21" t="s">
        <v>115</v>
      </c>
      <c r="I45" s="21" t="s">
        <v>105</v>
      </c>
      <c r="J45" s="21"/>
      <c r="K45" s="21" t="s">
        <v>251</v>
      </c>
      <c r="L45" s="21"/>
      <c r="M45" s="21"/>
      <c r="N45" s="21"/>
      <c r="O45" s="21"/>
      <c r="P45" s="21"/>
    </row>
    <row r="46" spans="6:16" x14ac:dyDescent="0.3">
      <c r="F46" s="21" t="s">
        <v>252</v>
      </c>
      <c r="G46" s="21" t="s">
        <v>253</v>
      </c>
      <c r="H46" s="21" t="s">
        <v>254</v>
      </c>
      <c r="I46" s="21" t="s">
        <v>128</v>
      </c>
      <c r="J46" s="21"/>
      <c r="K46" s="21"/>
      <c r="L46" s="21"/>
      <c r="M46" s="21"/>
      <c r="N46" s="21"/>
      <c r="O46" s="21"/>
      <c r="P46" s="21"/>
    </row>
    <row r="47" spans="6:16" x14ac:dyDescent="0.3">
      <c r="F47" s="21" t="s">
        <v>255</v>
      </c>
      <c r="G47" s="21" t="s">
        <v>256</v>
      </c>
      <c r="H47" s="21" t="s">
        <v>201</v>
      </c>
      <c r="I47" s="21" t="s">
        <v>111</v>
      </c>
      <c r="J47" s="21"/>
      <c r="K47" s="21"/>
      <c r="L47" s="21"/>
      <c r="M47" s="21"/>
      <c r="N47" s="21"/>
      <c r="O47" s="21"/>
      <c r="P47" s="21"/>
    </row>
    <row r="48" spans="6:16" x14ac:dyDescent="0.3">
      <c r="F48" s="21" t="s">
        <v>257</v>
      </c>
      <c r="G48" s="21" t="s">
        <v>258</v>
      </c>
      <c r="H48" s="21" t="s">
        <v>145</v>
      </c>
      <c r="I48" s="21" t="s">
        <v>105</v>
      </c>
      <c r="J48" s="21"/>
      <c r="K48" s="21"/>
      <c r="L48" s="21"/>
      <c r="M48" s="21"/>
      <c r="N48" s="21"/>
      <c r="O48" s="21"/>
      <c r="P48" s="21"/>
    </row>
    <row r="49" spans="6:16" x14ac:dyDescent="0.3">
      <c r="F49" s="21" t="s">
        <v>259</v>
      </c>
      <c r="G49" s="21" t="s">
        <v>260</v>
      </c>
      <c r="H49" s="21" t="s">
        <v>232</v>
      </c>
      <c r="I49" s="21" t="s">
        <v>105</v>
      </c>
      <c r="J49" s="21"/>
      <c r="K49" s="21"/>
      <c r="L49" s="21"/>
      <c r="M49" s="21"/>
      <c r="N49" s="21"/>
      <c r="O49" s="21"/>
      <c r="P49" s="21"/>
    </row>
    <row r="50" spans="6:16" x14ac:dyDescent="0.3">
      <c r="F50" s="21" t="s">
        <v>261</v>
      </c>
      <c r="G50" s="21" t="s">
        <v>262</v>
      </c>
      <c r="H50" s="21" t="s">
        <v>263</v>
      </c>
      <c r="I50" s="21" t="s">
        <v>137</v>
      </c>
      <c r="J50" s="21"/>
      <c r="K50" s="21"/>
      <c r="L50" s="21"/>
      <c r="M50" s="21"/>
      <c r="N50" s="21"/>
      <c r="O50" s="21"/>
      <c r="P50" s="21"/>
    </row>
    <row r="51" spans="6:16" x14ac:dyDescent="0.3">
      <c r="F51" s="21" t="s">
        <v>264</v>
      </c>
      <c r="G51" s="21" t="s">
        <v>265</v>
      </c>
      <c r="H51" s="21" t="s">
        <v>266</v>
      </c>
      <c r="I51" s="21" t="s">
        <v>128</v>
      </c>
      <c r="J51" s="21"/>
      <c r="K51" s="21"/>
      <c r="L51" s="21"/>
      <c r="M51" s="21"/>
      <c r="N51" s="21"/>
      <c r="O51" s="21"/>
      <c r="P51" s="21"/>
    </row>
    <row r="52" spans="6:16" x14ac:dyDescent="0.3">
      <c r="F52" s="21" t="s">
        <v>267</v>
      </c>
      <c r="G52" s="21" t="s">
        <v>268</v>
      </c>
      <c r="H52" s="21" t="s">
        <v>200</v>
      </c>
      <c r="I52" s="21" t="s">
        <v>137</v>
      </c>
      <c r="J52" s="21"/>
      <c r="K52" s="21"/>
      <c r="L52" s="21"/>
      <c r="M52" s="21"/>
      <c r="N52" s="21"/>
      <c r="O52" s="21"/>
      <c r="P52" s="21"/>
    </row>
    <row r="53" spans="6:16" x14ac:dyDescent="0.3">
      <c r="F53" s="21" t="s">
        <v>269</v>
      </c>
      <c r="G53" s="21" t="s">
        <v>270</v>
      </c>
      <c r="H53" s="21" t="s">
        <v>132</v>
      </c>
      <c r="I53" s="21" t="s">
        <v>111</v>
      </c>
      <c r="J53" s="21"/>
      <c r="K53" s="21"/>
      <c r="L53" s="21"/>
      <c r="M53" s="21"/>
      <c r="N53" s="21"/>
      <c r="O53" s="21"/>
      <c r="P53" s="21"/>
    </row>
    <row r="54" spans="6:16" x14ac:dyDescent="0.3">
      <c r="F54" s="21" t="s">
        <v>271</v>
      </c>
      <c r="G54" s="21" t="s">
        <v>272</v>
      </c>
      <c r="H54" s="21" t="s">
        <v>200</v>
      </c>
      <c r="I54" s="21" t="s">
        <v>137</v>
      </c>
      <c r="J54" s="21"/>
      <c r="K54" s="21"/>
      <c r="L54" s="21"/>
      <c r="M54" s="21"/>
      <c r="N54" s="21"/>
      <c r="O54" s="21"/>
      <c r="P54" s="21"/>
    </row>
    <row r="55" spans="6:16" x14ac:dyDescent="0.3">
      <c r="F55" s="21" t="s">
        <v>273</v>
      </c>
      <c r="G55" s="21" t="s">
        <v>274</v>
      </c>
      <c r="H55" s="21" t="s">
        <v>184</v>
      </c>
      <c r="I55" s="21" t="s">
        <v>137</v>
      </c>
      <c r="J55" s="21"/>
      <c r="K55" s="21"/>
      <c r="L55" s="21"/>
      <c r="M55" s="21"/>
      <c r="N55" s="21"/>
      <c r="O55" s="21"/>
      <c r="P55" s="21"/>
    </row>
    <row r="56" spans="6:16" x14ac:dyDescent="0.3">
      <c r="F56" s="21" t="s">
        <v>275</v>
      </c>
      <c r="G56" s="21" t="s">
        <v>276</v>
      </c>
      <c r="H56" s="21" t="s">
        <v>266</v>
      </c>
      <c r="I56" s="21" t="s">
        <v>128</v>
      </c>
      <c r="J56" s="21"/>
      <c r="K56" s="21"/>
      <c r="L56" s="21"/>
      <c r="M56" s="21"/>
      <c r="N56" s="21"/>
      <c r="O56" s="21"/>
      <c r="P56" s="21"/>
    </row>
    <row r="57" spans="6:16" x14ac:dyDescent="0.3">
      <c r="F57" s="21" t="s">
        <v>277</v>
      </c>
      <c r="G57" s="21" t="s">
        <v>278</v>
      </c>
      <c r="H57" s="21" t="s">
        <v>119</v>
      </c>
      <c r="I57" s="21" t="s">
        <v>105</v>
      </c>
      <c r="J57" s="21"/>
      <c r="K57" s="21"/>
      <c r="L57" s="21"/>
      <c r="M57" s="21"/>
      <c r="N57" s="21"/>
      <c r="O57" s="21"/>
      <c r="P57" s="21"/>
    </row>
    <row r="58" spans="6:16" x14ac:dyDescent="0.3">
      <c r="F58" s="21" t="s">
        <v>279</v>
      </c>
      <c r="G58" s="21" t="s">
        <v>280</v>
      </c>
      <c r="H58" s="21" t="s">
        <v>156</v>
      </c>
      <c r="I58" s="21" t="s">
        <v>105</v>
      </c>
      <c r="J58" s="21"/>
      <c r="K58" s="21"/>
      <c r="L58" s="21"/>
      <c r="M58" s="21"/>
      <c r="N58" s="21"/>
      <c r="O58" s="21"/>
      <c r="P58" s="21"/>
    </row>
    <row r="59" spans="6:16" x14ac:dyDescent="0.3">
      <c r="F59" s="21" t="s">
        <v>281</v>
      </c>
      <c r="G59" s="21" t="s">
        <v>282</v>
      </c>
      <c r="H59" s="21" t="s">
        <v>172</v>
      </c>
      <c r="I59" s="21" t="s">
        <v>137</v>
      </c>
      <c r="J59" s="21"/>
      <c r="K59" s="21"/>
      <c r="L59" s="21"/>
      <c r="M59" s="21"/>
      <c r="N59" s="21"/>
      <c r="O59" s="21"/>
      <c r="P59" s="21"/>
    </row>
    <row r="60" spans="6:16" x14ac:dyDescent="0.3">
      <c r="F60" s="21" t="s">
        <v>283</v>
      </c>
      <c r="G60" s="21" t="s">
        <v>284</v>
      </c>
      <c r="H60" s="21" t="s">
        <v>176</v>
      </c>
      <c r="I60" s="21" t="s">
        <v>137</v>
      </c>
      <c r="J60" s="21"/>
      <c r="K60" s="21"/>
      <c r="L60" s="21"/>
      <c r="M60" s="21"/>
      <c r="N60" s="21"/>
      <c r="O60" s="21"/>
      <c r="P60" s="21"/>
    </row>
    <row r="61" spans="6:16" x14ac:dyDescent="0.3">
      <c r="F61" s="21" t="s">
        <v>285</v>
      </c>
      <c r="G61" s="21" t="s">
        <v>286</v>
      </c>
      <c r="H61" s="21" t="s">
        <v>266</v>
      </c>
      <c r="I61" s="21" t="s">
        <v>128</v>
      </c>
      <c r="J61" s="21"/>
      <c r="K61" s="21"/>
      <c r="L61" s="21"/>
      <c r="M61" s="21"/>
      <c r="N61" s="21"/>
      <c r="O61" s="21"/>
      <c r="P61" s="21"/>
    </row>
    <row r="62" spans="6:16" x14ac:dyDescent="0.3">
      <c r="F62" s="21" t="s">
        <v>287</v>
      </c>
      <c r="G62" s="21" t="s">
        <v>288</v>
      </c>
      <c r="H62" s="21" t="s">
        <v>210</v>
      </c>
      <c r="I62" s="21" t="s">
        <v>111</v>
      </c>
      <c r="J62" s="21"/>
      <c r="K62" s="21"/>
      <c r="L62" s="21"/>
      <c r="M62" s="21"/>
      <c r="N62" s="21"/>
      <c r="O62" s="21"/>
      <c r="P62" s="21"/>
    </row>
    <row r="63" spans="6:16" x14ac:dyDescent="0.3">
      <c r="F63" s="21" t="s">
        <v>289</v>
      </c>
      <c r="G63" s="21" t="s">
        <v>290</v>
      </c>
      <c r="H63" s="21" t="s">
        <v>210</v>
      </c>
      <c r="I63" s="21" t="s">
        <v>111</v>
      </c>
      <c r="J63" s="21"/>
      <c r="K63" s="21"/>
      <c r="L63" s="21"/>
      <c r="M63" s="21"/>
      <c r="N63" s="21"/>
      <c r="O63" s="21"/>
      <c r="P63" s="21"/>
    </row>
    <row r="64" spans="6:16" x14ac:dyDescent="0.3">
      <c r="F64" s="21" t="s">
        <v>291</v>
      </c>
      <c r="G64" s="21" t="s">
        <v>292</v>
      </c>
      <c r="H64" s="21" t="s">
        <v>293</v>
      </c>
      <c r="I64" s="21" t="s">
        <v>128</v>
      </c>
      <c r="J64" s="21"/>
      <c r="K64" s="21"/>
      <c r="L64" s="21"/>
      <c r="M64" s="21"/>
      <c r="N64" s="21"/>
      <c r="O64" s="21"/>
      <c r="P64" s="21"/>
    </row>
    <row r="65" spans="6:16" x14ac:dyDescent="0.3">
      <c r="F65" s="21" t="s">
        <v>294</v>
      </c>
      <c r="G65" s="21" t="s">
        <v>295</v>
      </c>
      <c r="H65" s="21" t="s">
        <v>296</v>
      </c>
      <c r="I65" s="21" t="s">
        <v>111</v>
      </c>
      <c r="J65" s="21"/>
      <c r="K65" s="21"/>
      <c r="L65" s="21"/>
      <c r="M65" s="21"/>
      <c r="N65" s="21"/>
      <c r="O65" s="21"/>
      <c r="P65" s="21"/>
    </row>
    <row r="66" spans="6:16" x14ac:dyDescent="0.3">
      <c r="F66" s="21" t="s">
        <v>297</v>
      </c>
      <c r="G66" s="21" t="s">
        <v>298</v>
      </c>
      <c r="H66" s="21" t="s">
        <v>176</v>
      </c>
      <c r="I66" s="21" t="s">
        <v>137</v>
      </c>
      <c r="J66" s="21"/>
      <c r="K66" s="21"/>
      <c r="L66" s="21"/>
      <c r="M66" s="21"/>
      <c r="N66" s="21"/>
      <c r="O66" s="21"/>
      <c r="P66" s="21"/>
    </row>
    <row r="67" spans="6:16" x14ac:dyDescent="0.3">
      <c r="F67" s="21" t="s">
        <v>299</v>
      </c>
      <c r="G67" s="21" t="s">
        <v>300</v>
      </c>
      <c r="H67" s="21" t="s">
        <v>210</v>
      </c>
      <c r="I67" s="21" t="s">
        <v>111</v>
      </c>
      <c r="J67" s="21"/>
      <c r="K67" s="21"/>
      <c r="L67" s="21"/>
      <c r="M67" s="21"/>
      <c r="N67" s="21"/>
      <c r="O67" s="21"/>
      <c r="P67" s="21"/>
    </row>
    <row r="68" spans="6:16" x14ac:dyDescent="0.3">
      <c r="F68" s="21" t="s">
        <v>301</v>
      </c>
      <c r="G68" s="21" t="s">
        <v>302</v>
      </c>
      <c r="H68" s="21" t="s">
        <v>127</v>
      </c>
      <c r="I68" s="21" t="s">
        <v>128</v>
      </c>
      <c r="J68" s="21"/>
      <c r="K68" s="21"/>
      <c r="L68" s="21"/>
      <c r="M68" s="21"/>
      <c r="N68" s="21"/>
      <c r="O68" s="21"/>
      <c r="P68" s="21"/>
    </row>
    <row r="69" spans="6:16" x14ac:dyDescent="0.3">
      <c r="F69" s="21" t="s">
        <v>303</v>
      </c>
      <c r="G69" s="21" t="s">
        <v>304</v>
      </c>
      <c r="H69" s="21" t="s">
        <v>305</v>
      </c>
      <c r="I69" s="21" t="s">
        <v>137</v>
      </c>
      <c r="J69" s="21"/>
      <c r="K69" s="21"/>
      <c r="L69" s="21"/>
      <c r="M69" s="21"/>
      <c r="N69" s="21"/>
      <c r="O69" s="21"/>
      <c r="P69" s="21"/>
    </row>
    <row r="70" spans="6:16" x14ac:dyDescent="0.3">
      <c r="F70" s="21" t="s">
        <v>306</v>
      </c>
      <c r="G70" s="21" t="s">
        <v>307</v>
      </c>
      <c r="H70" s="21" t="s">
        <v>169</v>
      </c>
      <c r="I70" s="21" t="s">
        <v>105</v>
      </c>
      <c r="J70" s="21"/>
      <c r="K70" s="21"/>
      <c r="L70" s="21"/>
      <c r="M70" s="21"/>
      <c r="N70" s="21"/>
      <c r="O70" s="21"/>
      <c r="P70" s="21"/>
    </row>
    <row r="71" spans="6:16" x14ac:dyDescent="0.3">
      <c r="F71" s="21" t="s">
        <v>308</v>
      </c>
      <c r="G71" s="21" t="s">
        <v>309</v>
      </c>
      <c r="H71" s="21" t="s">
        <v>152</v>
      </c>
      <c r="I71" s="21" t="s">
        <v>105</v>
      </c>
      <c r="J71" s="21"/>
      <c r="K71" s="21"/>
      <c r="L71" s="21"/>
      <c r="M71" s="21"/>
      <c r="N71" s="21"/>
      <c r="O71" s="21"/>
      <c r="P71" s="21"/>
    </row>
    <row r="72" spans="6:16" x14ac:dyDescent="0.3">
      <c r="F72" s="21" t="s">
        <v>310</v>
      </c>
      <c r="G72" s="21" t="s">
        <v>311</v>
      </c>
      <c r="H72" s="21" t="s">
        <v>123</v>
      </c>
      <c r="I72" s="21" t="s">
        <v>111</v>
      </c>
      <c r="J72" s="21"/>
      <c r="K72" s="21"/>
      <c r="L72" s="21"/>
      <c r="M72" s="21"/>
      <c r="N72" s="21"/>
      <c r="O72" s="21"/>
      <c r="P72" s="21"/>
    </row>
    <row r="73" spans="6:16" x14ac:dyDescent="0.3">
      <c r="F73" s="21" t="s">
        <v>312</v>
      </c>
      <c r="G73" s="21" t="s">
        <v>313</v>
      </c>
      <c r="H73" s="21" t="s">
        <v>145</v>
      </c>
      <c r="I73" s="21" t="s">
        <v>105</v>
      </c>
      <c r="J73" s="21"/>
      <c r="K73" s="21"/>
      <c r="L73" s="21"/>
      <c r="M73" s="21"/>
      <c r="N73" s="21"/>
      <c r="O73" s="21"/>
      <c r="P73" s="21"/>
    </row>
    <row r="74" spans="6:16" x14ac:dyDescent="0.3">
      <c r="F74" s="21" t="s">
        <v>314</v>
      </c>
      <c r="G74" s="21" t="s">
        <v>315</v>
      </c>
      <c r="H74" s="21" t="s">
        <v>115</v>
      </c>
      <c r="I74" s="21" t="s">
        <v>105</v>
      </c>
      <c r="J74" s="21"/>
      <c r="K74" s="21"/>
      <c r="L74" s="21"/>
      <c r="M74" s="21"/>
      <c r="N74" s="21"/>
      <c r="O74" s="21"/>
      <c r="P74" s="21"/>
    </row>
    <row r="75" spans="6:16" x14ac:dyDescent="0.3">
      <c r="F75" s="21" t="s">
        <v>316</v>
      </c>
      <c r="G75" s="21" t="s">
        <v>317</v>
      </c>
      <c r="H75" s="21" t="s">
        <v>318</v>
      </c>
      <c r="I75" s="21" t="s">
        <v>137</v>
      </c>
      <c r="J75" s="21"/>
      <c r="K75" s="21"/>
      <c r="L75" s="21"/>
      <c r="M75" s="21"/>
      <c r="N75" s="21"/>
      <c r="O75" s="21"/>
      <c r="P75" s="21"/>
    </row>
    <row r="76" spans="6:16" x14ac:dyDescent="0.3">
      <c r="F76" s="21" t="s">
        <v>319</v>
      </c>
      <c r="G76" s="21" t="s">
        <v>320</v>
      </c>
      <c r="H76" s="21" t="s">
        <v>145</v>
      </c>
      <c r="I76" s="21" t="s">
        <v>105</v>
      </c>
      <c r="J76" s="21"/>
      <c r="K76" s="21"/>
      <c r="L76" s="21"/>
      <c r="M76" s="21"/>
      <c r="N76" s="21"/>
      <c r="O76" s="21"/>
      <c r="P76" s="21"/>
    </row>
    <row r="77" spans="6:16" x14ac:dyDescent="0.3">
      <c r="F77" s="21" t="s">
        <v>321</v>
      </c>
      <c r="G77" s="21" t="s">
        <v>322</v>
      </c>
      <c r="H77" s="21" t="s">
        <v>115</v>
      </c>
      <c r="I77" s="21" t="s">
        <v>105</v>
      </c>
      <c r="J77" s="21"/>
      <c r="K77" s="21"/>
      <c r="L77" s="21"/>
      <c r="M77" s="21"/>
      <c r="N77" s="21"/>
      <c r="O77" s="21"/>
      <c r="P77" s="21"/>
    </row>
    <row r="78" spans="6:16" x14ac:dyDescent="0.3">
      <c r="F78" s="21" t="s">
        <v>323</v>
      </c>
      <c r="G78" s="21" t="s">
        <v>324</v>
      </c>
      <c r="H78" s="21" t="s">
        <v>325</v>
      </c>
      <c r="I78" s="21" t="s">
        <v>111</v>
      </c>
      <c r="J78" s="21"/>
      <c r="K78" s="21"/>
      <c r="L78" s="21"/>
      <c r="M78" s="21"/>
      <c r="N78" s="21"/>
      <c r="O78" s="21"/>
      <c r="P78" s="21"/>
    </row>
    <row r="79" spans="6:16" x14ac:dyDescent="0.3">
      <c r="F79" s="21" t="s">
        <v>326</v>
      </c>
      <c r="G79" s="21" t="s">
        <v>327</v>
      </c>
      <c r="H79" s="21" t="s">
        <v>123</v>
      </c>
      <c r="I79" s="21" t="s">
        <v>111</v>
      </c>
      <c r="J79" s="21"/>
      <c r="K79" s="21"/>
      <c r="L79" s="21"/>
      <c r="M79" s="21"/>
      <c r="N79" s="21"/>
      <c r="O79" s="21"/>
      <c r="P79" s="21"/>
    </row>
    <row r="80" spans="6:16" x14ac:dyDescent="0.3">
      <c r="F80" s="21" t="s">
        <v>328</v>
      </c>
      <c r="G80" s="21" t="s">
        <v>329</v>
      </c>
      <c r="H80" s="21" t="s">
        <v>127</v>
      </c>
      <c r="I80" s="21" t="s">
        <v>128</v>
      </c>
      <c r="J80" s="21"/>
      <c r="K80" s="21"/>
      <c r="L80" s="21"/>
      <c r="M80" s="21"/>
      <c r="N80" s="21"/>
      <c r="O80" s="21"/>
      <c r="P80" s="21"/>
    </row>
    <row r="81" spans="6:16" x14ac:dyDescent="0.3">
      <c r="F81" s="21" t="s">
        <v>330</v>
      </c>
      <c r="G81" s="21" t="s">
        <v>331</v>
      </c>
      <c r="H81" s="21" t="s">
        <v>332</v>
      </c>
      <c r="I81" s="21" t="s">
        <v>111</v>
      </c>
      <c r="J81" s="21"/>
      <c r="K81" s="21"/>
      <c r="L81" s="21"/>
      <c r="M81" s="21"/>
      <c r="N81" s="21"/>
      <c r="O81" s="21"/>
      <c r="P81" s="21"/>
    </row>
    <row r="82" spans="6:16" x14ac:dyDescent="0.3">
      <c r="F82" s="21" t="s">
        <v>333</v>
      </c>
      <c r="G82" s="21" t="s">
        <v>334</v>
      </c>
      <c r="H82" s="21" t="s">
        <v>335</v>
      </c>
      <c r="I82" s="21" t="s">
        <v>111</v>
      </c>
      <c r="J82" s="21"/>
      <c r="K82" s="21"/>
      <c r="L82" s="21"/>
      <c r="M82" s="21"/>
      <c r="N82" s="21"/>
      <c r="O82" s="21"/>
      <c r="P82" s="21"/>
    </row>
    <row r="83" spans="6:16" x14ac:dyDescent="0.3">
      <c r="F83" s="21" t="s">
        <v>336</v>
      </c>
      <c r="G83" s="21" t="s">
        <v>337</v>
      </c>
      <c r="H83" s="21" t="s">
        <v>338</v>
      </c>
      <c r="I83" s="21" t="s">
        <v>111</v>
      </c>
      <c r="J83" s="21"/>
      <c r="K83" s="21"/>
      <c r="L83" s="21"/>
      <c r="M83" s="21"/>
      <c r="N83" s="21"/>
      <c r="O83" s="21"/>
      <c r="P83" s="21"/>
    </row>
    <row r="84" spans="6:16" x14ac:dyDescent="0.3">
      <c r="F84" s="21" t="s">
        <v>339</v>
      </c>
      <c r="G84" s="21" t="s">
        <v>340</v>
      </c>
      <c r="H84" s="21" t="s">
        <v>325</v>
      </c>
      <c r="I84" s="21" t="s">
        <v>111</v>
      </c>
      <c r="J84" s="21"/>
      <c r="K84" s="21"/>
      <c r="L84" s="21"/>
      <c r="M84" s="21"/>
      <c r="N84" s="21"/>
      <c r="O84" s="21"/>
      <c r="P84" s="21"/>
    </row>
    <row r="85" spans="6:16" x14ac:dyDescent="0.3">
      <c r="F85" s="21" t="s">
        <v>341</v>
      </c>
      <c r="G85" s="21" t="s">
        <v>342</v>
      </c>
      <c r="H85" s="21" t="s">
        <v>232</v>
      </c>
      <c r="I85" s="21" t="s">
        <v>105</v>
      </c>
      <c r="J85" s="21"/>
      <c r="K85" s="21"/>
      <c r="L85" s="21"/>
      <c r="M85" s="21"/>
      <c r="N85" s="21"/>
      <c r="O85" s="21"/>
      <c r="P85" s="21"/>
    </row>
    <row r="86" spans="6:16" x14ac:dyDescent="0.3">
      <c r="F86" s="21" t="s">
        <v>343</v>
      </c>
      <c r="G86" s="21" t="s">
        <v>344</v>
      </c>
      <c r="H86" s="21" t="s">
        <v>115</v>
      </c>
      <c r="I86" s="21" t="s">
        <v>105</v>
      </c>
      <c r="J86" s="21"/>
      <c r="K86" s="21"/>
      <c r="L86" s="21"/>
      <c r="M86" s="21"/>
      <c r="N86" s="21"/>
      <c r="O86" s="21"/>
      <c r="P86" s="21"/>
    </row>
    <row r="87" spans="6:16" x14ac:dyDescent="0.3">
      <c r="F87" s="21" t="s">
        <v>345</v>
      </c>
      <c r="G87" s="21" t="s">
        <v>346</v>
      </c>
      <c r="H87" s="21" t="s">
        <v>201</v>
      </c>
      <c r="I87" s="21" t="s">
        <v>111</v>
      </c>
      <c r="J87" s="21"/>
      <c r="K87" s="21"/>
      <c r="L87" s="21"/>
      <c r="M87" s="21"/>
      <c r="N87" s="21"/>
      <c r="O87" s="21"/>
      <c r="P87" s="21"/>
    </row>
    <row r="88" spans="6:16" x14ac:dyDescent="0.3">
      <c r="F88" s="21" t="s">
        <v>347</v>
      </c>
      <c r="G88" s="21" t="s">
        <v>348</v>
      </c>
      <c r="H88" s="21" t="s">
        <v>123</v>
      </c>
      <c r="I88" s="21" t="s">
        <v>111</v>
      </c>
      <c r="J88" s="21"/>
      <c r="K88" s="21"/>
      <c r="L88" s="21"/>
      <c r="M88" s="21"/>
      <c r="N88" s="21"/>
      <c r="O88" s="21"/>
      <c r="P88" s="21"/>
    </row>
    <row r="89" spans="6:16" x14ac:dyDescent="0.3">
      <c r="F89" s="21" t="s">
        <v>349</v>
      </c>
      <c r="G89" s="21" t="s">
        <v>350</v>
      </c>
      <c r="H89" s="21" t="s">
        <v>172</v>
      </c>
      <c r="I89" s="21" t="s">
        <v>137</v>
      </c>
      <c r="J89" s="21"/>
      <c r="K89" s="21"/>
      <c r="L89" s="21"/>
      <c r="M89" s="21"/>
      <c r="N89" s="21"/>
      <c r="O89" s="21"/>
      <c r="P89" s="21"/>
    </row>
    <row r="90" spans="6:16" x14ac:dyDescent="0.3">
      <c r="F90" s="21" t="s">
        <v>351</v>
      </c>
      <c r="G90" s="21" t="s">
        <v>352</v>
      </c>
      <c r="H90" s="21" t="s">
        <v>353</v>
      </c>
      <c r="I90" s="21" t="s">
        <v>128</v>
      </c>
      <c r="J90" s="21"/>
      <c r="K90" s="21"/>
      <c r="L90" s="21"/>
      <c r="M90" s="21"/>
      <c r="N90" s="21"/>
      <c r="O90" s="21"/>
      <c r="P90" s="21"/>
    </row>
    <row r="91" spans="6:16" x14ac:dyDescent="0.3">
      <c r="F91" s="21" t="s">
        <v>354</v>
      </c>
      <c r="G91" s="21" t="s">
        <v>355</v>
      </c>
      <c r="H91" s="21" t="s">
        <v>356</v>
      </c>
      <c r="I91" s="21" t="s">
        <v>105</v>
      </c>
      <c r="J91" s="21"/>
      <c r="K91" s="21"/>
      <c r="L91" s="21"/>
      <c r="M91" s="21"/>
      <c r="N91" s="21"/>
      <c r="O91" s="21"/>
      <c r="P91" s="21"/>
    </row>
    <row r="92" spans="6:16" x14ac:dyDescent="0.3">
      <c r="F92" s="21" t="s">
        <v>357</v>
      </c>
      <c r="G92" s="21" t="s">
        <v>358</v>
      </c>
      <c r="H92" s="21" t="s">
        <v>359</v>
      </c>
      <c r="I92" s="21" t="s">
        <v>137</v>
      </c>
      <c r="J92" s="21"/>
      <c r="K92" s="21"/>
      <c r="L92" s="21"/>
      <c r="M92" s="21"/>
      <c r="N92" s="21"/>
      <c r="O92" s="21"/>
      <c r="P92" s="21"/>
    </row>
    <row r="93" spans="6:16" x14ac:dyDescent="0.3">
      <c r="F93" s="21" t="s">
        <v>360</v>
      </c>
      <c r="G93" s="21" t="s">
        <v>361</v>
      </c>
      <c r="H93" s="21" t="s">
        <v>338</v>
      </c>
      <c r="I93" s="21" t="s">
        <v>111</v>
      </c>
      <c r="J93" s="21"/>
      <c r="K93" s="21"/>
      <c r="L93" s="21"/>
      <c r="M93" s="21"/>
      <c r="N93" s="21"/>
      <c r="O93" s="21"/>
      <c r="P93" s="21"/>
    </row>
    <row r="94" spans="6:16" x14ac:dyDescent="0.3">
      <c r="F94" s="21" t="s">
        <v>362</v>
      </c>
      <c r="G94" s="21" t="s">
        <v>111</v>
      </c>
      <c r="H94" s="21" t="s">
        <v>335</v>
      </c>
      <c r="I94" s="21" t="s">
        <v>111</v>
      </c>
      <c r="J94" s="21"/>
      <c r="K94" s="21"/>
      <c r="L94" s="21"/>
      <c r="M94" s="21"/>
      <c r="N94" s="21"/>
      <c r="O94" s="21"/>
      <c r="P94" s="21"/>
    </row>
    <row r="95" spans="6:16" x14ac:dyDescent="0.3">
      <c r="F95" s="21" t="s">
        <v>363</v>
      </c>
      <c r="G95" s="21" t="s">
        <v>364</v>
      </c>
      <c r="H95" s="21" t="s">
        <v>115</v>
      </c>
      <c r="I95" s="21" t="s">
        <v>105</v>
      </c>
      <c r="J95" s="21"/>
      <c r="K95" s="21"/>
      <c r="L95" s="21"/>
      <c r="M95" s="21"/>
      <c r="N95" s="21"/>
      <c r="O95" s="21"/>
      <c r="P95" s="21"/>
    </row>
    <row r="96" spans="6:16" x14ac:dyDescent="0.3">
      <c r="F96" s="21" t="s">
        <v>365</v>
      </c>
      <c r="G96" s="21" t="s">
        <v>366</v>
      </c>
      <c r="H96" s="21" t="s">
        <v>127</v>
      </c>
      <c r="I96" s="21" t="s">
        <v>128</v>
      </c>
      <c r="J96" s="21"/>
      <c r="K96" s="21"/>
      <c r="L96" s="21"/>
      <c r="M96" s="21"/>
      <c r="N96" s="21"/>
      <c r="O96" s="21"/>
      <c r="P96" s="21"/>
    </row>
    <row r="97" spans="6:16" x14ac:dyDescent="0.3">
      <c r="F97" s="21" t="s">
        <v>367</v>
      </c>
      <c r="G97" s="21" t="s">
        <v>368</v>
      </c>
      <c r="H97" s="21" t="s">
        <v>152</v>
      </c>
      <c r="I97" s="21" t="s">
        <v>105</v>
      </c>
      <c r="J97" s="21"/>
      <c r="K97" s="21"/>
      <c r="L97" s="21"/>
      <c r="M97" s="21"/>
      <c r="N97" s="21"/>
      <c r="O97" s="21"/>
      <c r="P97" s="21"/>
    </row>
    <row r="98" spans="6:16" x14ac:dyDescent="0.3">
      <c r="F98" s="21" t="s">
        <v>369</v>
      </c>
      <c r="G98" s="21" t="s">
        <v>370</v>
      </c>
      <c r="H98" s="21" t="s">
        <v>305</v>
      </c>
      <c r="I98" s="21" t="s">
        <v>137</v>
      </c>
      <c r="J98" s="21"/>
      <c r="K98" s="21"/>
      <c r="L98" s="21"/>
      <c r="M98" s="21"/>
      <c r="N98" s="21"/>
      <c r="O98" s="21"/>
      <c r="P98" s="21"/>
    </row>
    <row r="99" spans="6:16" x14ac:dyDescent="0.3">
      <c r="F99" s="21" t="s">
        <v>371</v>
      </c>
      <c r="G99" s="21" t="s">
        <v>372</v>
      </c>
      <c r="H99" s="21" t="s">
        <v>169</v>
      </c>
      <c r="I99" s="21" t="s">
        <v>105</v>
      </c>
      <c r="J99" s="21"/>
      <c r="K99" s="21"/>
      <c r="L99" s="21"/>
      <c r="M99" s="21"/>
      <c r="N99" s="21"/>
      <c r="O99" s="21"/>
      <c r="P99" s="21"/>
    </row>
    <row r="100" spans="6:16" x14ac:dyDescent="0.3">
      <c r="F100" s="21" t="s">
        <v>373</v>
      </c>
      <c r="G100" s="21" t="s">
        <v>374</v>
      </c>
      <c r="H100" s="21" t="s">
        <v>110</v>
      </c>
      <c r="I100" s="21" t="s">
        <v>111</v>
      </c>
      <c r="J100" s="21"/>
      <c r="K100" s="21"/>
      <c r="L100" s="21"/>
      <c r="M100" s="21"/>
      <c r="N100" s="21"/>
      <c r="O100" s="21"/>
      <c r="P100" s="21"/>
    </row>
    <row r="101" spans="6:16" x14ac:dyDescent="0.3">
      <c r="F101" s="21" t="s">
        <v>375</v>
      </c>
      <c r="G101" s="21" t="s">
        <v>376</v>
      </c>
      <c r="H101" s="21" t="s">
        <v>180</v>
      </c>
      <c r="I101" s="21" t="s">
        <v>128</v>
      </c>
      <c r="J101" s="21"/>
      <c r="K101" s="21"/>
      <c r="L101" s="21"/>
      <c r="M101" s="21"/>
      <c r="N101" s="21"/>
      <c r="O101" s="21"/>
      <c r="P101" s="21"/>
    </row>
    <row r="102" spans="6:16" x14ac:dyDescent="0.3">
      <c r="F102" s="21" t="s">
        <v>377</v>
      </c>
      <c r="G102" s="21" t="s">
        <v>378</v>
      </c>
      <c r="H102" s="21" t="s">
        <v>119</v>
      </c>
      <c r="I102" s="21" t="s">
        <v>105</v>
      </c>
      <c r="J102" s="21"/>
      <c r="K102" s="21"/>
      <c r="L102" s="21"/>
      <c r="M102" s="21"/>
      <c r="N102" s="21"/>
      <c r="O102" s="21"/>
      <c r="P102" s="21"/>
    </row>
    <row r="103" spans="6:16" x14ac:dyDescent="0.3">
      <c r="F103" s="21" t="s">
        <v>379</v>
      </c>
      <c r="G103" s="21" t="s">
        <v>380</v>
      </c>
      <c r="H103" s="21" t="s">
        <v>356</v>
      </c>
      <c r="I103" s="21" t="s">
        <v>105</v>
      </c>
      <c r="J103" s="21"/>
      <c r="K103" s="21"/>
      <c r="L103" s="21"/>
      <c r="M103" s="21"/>
      <c r="N103" s="21"/>
      <c r="O103" s="21"/>
      <c r="P103" s="21"/>
    </row>
    <row r="104" spans="6:16" x14ac:dyDescent="0.3">
      <c r="F104" s="21" t="s">
        <v>381</v>
      </c>
      <c r="G104" s="21" t="s">
        <v>382</v>
      </c>
      <c r="H104" s="21" t="s">
        <v>156</v>
      </c>
      <c r="I104" s="21" t="s">
        <v>105</v>
      </c>
      <c r="J104" s="21"/>
      <c r="K104" s="21"/>
      <c r="L104" s="21"/>
      <c r="M104" s="21"/>
      <c r="N104" s="21"/>
      <c r="O104" s="21"/>
      <c r="P104" s="21"/>
    </row>
    <row r="105" spans="6:16" x14ac:dyDescent="0.3">
      <c r="F105" s="21" t="s">
        <v>383</v>
      </c>
      <c r="G105" s="21" t="s">
        <v>384</v>
      </c>
      <c r="H105" s="21" t="s">
        <v>180</v>
      </c>
      <c r="I105" s="21" t="s">
        <v>128</v>
      </c>
      <c r="J105" s="21"/>
      <c r="K105" s="21"/>
      <c r="L105" s="21"/>
      <c r="M105" s="21"/>
      <c r="N105" s="21"/>
      <c r="O105" s="21"/>
      <c r="P105" s="21"/>
    </row>
    <row r="106" spans="6:16" x14ac:dyDescent="0.3">
      <c r="F106" s="21" t="s">
        <v>385</v>
      </c>
      <c r="G106" s="21" t="s">
        <v>386</v>
      </c>
      <c r="H106" s="21" t="s">
        <v>115</v>
      </c>
      <c r="I106" s="21" t="s">
        <v>105</v>
      </c>
      <c r="J106" s="21"/>
      <c r="K106" s="21"/>
      <c r="L106" s="21"/>
      <c r="M106" s="21"/>
      <c r="N106" s="21"/>
      <c r="O106" s="21"/>
      <c r="P106" s="21"/>
    </row>
    <row r="107" spans="6:16" x14ac:dyDescent="0.3">
      <c r="F107" s="21" t="s">
        <v>387</v>
      </c>
      <c r="G107" s="21" t="s">
        <v>388</v>
      </c>
      <c r="H107" s="21" t="s">
        <v>115</v>
      </c>
      <c r="I107" s="21" t="s">
        <v>105</v>
      </c>
      <c r="J107" s="21"/>
      <c r="K107" s="21"/>
      <c r="L107" s="21"/>
      <c r="M107" s="21"/>
      <c r="N107" s="21"/>
      <c r="O107" s="21"/>
      <c r="P107" s="21"/>
    </row>
    <row r="108" spans="6:16" x14ac:dyDescent="0.3">
      <c r="F108" s="21" t="s">
        <v>389</v>
      </c>
      <c r="G108" s="21" t="s">
        <v>390</v>
      </c>
      <c r="H108" s="21" t="s">
        <v>391</v>
      </c>
      <c r="I108" s="21" t="s">
        <v>137</v>
      </c>
      <c r="J108" s="21"/>
      <c r="K108" s="21"/>
      <c r="L108" s="21"/>
      <c r="M108" s="21"/>
      <c r="N108" s="21"/>
      <c r="O108" s="21"/>
      <c r="P108" s="21"/>
    </row>
    <row r="109" spans="6:16" x14ac:dyDescent="0.3">
      <c r="F109" s="21" t="s">
        <v>392</v>
      </c>
      <c r="G109" s="21" t="s">
        <v>393</v>
      </c>
      <c r="H109" s="21" t="s">
        <v>296</v>
      </c>
      <c r="I109" s="21" t="s">
        <v>111</v>
      </c>
      <c r="J109" s="21"/>
      <c r="K109" s="21"/>
      <c r="L109" s="21"/>
      <c r="M109" s="21"/>
      <c r="N109" s="21"/>
      <c r="O109" s="21"/>
      <c r="P109" s="21"/>
    </row>
    <row r="110" spans="6:16" x14ac:dyDescent="0.3">
      <c r="F110" s="21" t="s">
        <v>394</v>
      </c>
      <c r="G110" s="21" t="s">
        <v>395</v>
      </c>
      <c r="H110" s="21" t="s">
        <v>119</v>
      </c>
      <c r="I110" s="21" t="s">
        <v>105</v>
      </c>
      <c r="J110" s="21"/>
      <c r="K110" s="21"/>
      <c r="L110" s="21"/>
      <c r="M110" s="21"/>
      <c r="N110" s="21"/>
      <c r="O110" s="21"/>
      <c r="P110" s="21"/>
    </row>
    <row r="111" spans="6:16" x14ac:dyDescent="0.3">
      <c r="F111" s="21" t="s">
        <v>396</v>
      </c>
      <c r="G111" s="21" t="s">
        <v>397</v>
      </c>
      <c r="H111" s="21" t="s">
        <v>172</v>
      </c>
      <c r="I111" s="21" t="s">
        <v>137</v>
      </c>
      <c r="J111" s="21"/>
      <c r="K111" s="21"/>
      <c r="L111" s="21"/>
      <c r="M111" s="21"/>
      <c r="N111" s="21"/>
      <c r="O111" s="21"/>
      <c r="P111" s="21"/>
    </row>
    <row r="112" spans="6:16" x14ac:dyDescent="0.3">
      <c r="F112" s="21" t="s">
        <v>398</v>
      </c>
      <c r="G112" s="21" t="s">
        <v>399</v>
      </c>
      <c r="H112" s="21" t="s">
        <v>254</v>
      </c>
      <c r="I112" s="21" t="s">
        <v>105</v>
      </c>
      <c r="J112" s="21"/>
      <c r="K112" s="21"/>
      <c r="L112" s="21"/>
      <c r="M112" s="21"/>
      <c r="N112" s="21"/>
      <c r="O112" s="21"/>
      <c r="P112" s="21"/>
    </row>
    <row r="113" spans="6:16" x14ac:dyDescent="0.3">
      <c r="F113" s="21" t="s">
        <v>400</v>
      </c>
      <c r="G113" s="21" t="s">
        <v>401</v>
      </c>
      <c r="H113" s="21" t="s">
        <v>356</v>
      </c>
      <c r="I113" s="21" t="s">
        <v>105</v>
      </c>
      <c r="J113" s="21"/>
      <c r="K113" s="21"/>
      <c r="L113" s="21"/>
      <c r="M113" s="21"/>
      <c r="N113" s="21"/>
      <c r="O113" s="21"/>
      <c r="P113" s="21"/>
    </row>
    <row r="114" spans="6:16" x14ac:dyDescent="0.3">
      <c r="F114" s="21" t="s">
        <v>402</v>
      </c>
      <c r="G114" s="21" t="s">
        <v>403</v>
      </c>
      <c r="H114" s="21" t="s">
        <v>145</v>
      </c>
      <c r="I114" s="21" t="s">
        <v>105</v>
      </c>
      <c r="J114" s="21"/>
      <c r="K114" s="21"/>
      <c r="L114" s="21"/>
      <c r="M114" s="21"/>
      <c r="N114" s="21"/>
      <c r="O114" s="21"/>
      <c r="P114" s="21"/>
    </row>
    <row r="115" spans="6:16" x14ac:dyDescent="0.3">
      <c r="F115" s="21" t="s">
        <v>404</v>
      </c>
      <c r="G115" s="21" t="s">
        <v>405</v>
      </c>
      <c r="H115" s="21" t="s">
        <v>200</v>
      </c>
      <c r="I115" s="21" t="s">
        <v>137</v>
      </c>
      <c r="J115" s="21"/>
      <c r="K115" s="21"/>
      <c r="L115" s="21"/>
      <c r="M115" s="21"/>
      <c r="N115" s="21"/>
      <c r="O115" s="21"/>
      <c r="P115" s="21"/>
    </row>
    <row r="116" spans="6:16" x14ac:dyDescent="0.3">
      <c r="F116" s="21" t="s">
        <v>406</v>
      </c>
      <c r="G116" s="21" t="s">
        <v>407</v>
      </c>
      <c r="H116" s="21" t="s">
        <v>318</v>
      </c>
      <c r="I116" s="21" t="s">
        <v>137</v>
      </c>
      <c r="J116" s="21"/>
      <c r="K116" s="21"/>
      <c r="L116" s="21"/>
      <c r="M116" s="21"/>
      <c r="N116" s="21"/>
      <c r="O116" s="21"/>
      <c r="P116" s="21"/>
    </row>
    <row r="117" spans="6:16" x14ac:dyDescent="0.3">
      <c r="F117" s="21" t="s">
        <v>408</v>
      </c>
      <c r="G117" s="21" t="s">
        <v>409</v>
      </c>
      <c r="H117" s="21" t="s">
        <v>325</v>
      </c>
      <c r="I117" s="21" t="s">
        <v>111</v>
      </c>
      <c r="J117" s="21"/>
      <c r="K117" s="21"/>
      <c r="L117" s="21"/>
      <c r="M117" s="21"/>
      <c r="N117" s="21"/>
      <c r="O117" s="21"/>
      <c r="P117" s="21"/>
    </row>
    <row r="118" spans="6:16" x14ac:dyDescent="0.3">
      <c r="F118" s="21" t="s">
        <v>410</v>
      </c>
      <c r="G118" s="21" t="s">
        <v>411</v>
      </c>
      <c r="H118" s="21" t="s">
        <v>293</v>
      </c>
      <c r="I118" s="21" t="s">
        <v>128</v>
      </c>
      <c r="J118" s="21"/>
      <c r="K118" s="21"/>
      <c r="L118" s="21"/>
      <c r="M118" s="21"/>
      <c r="N118" s="21"/>
      <c r="O118" s="21"/>
      <c r="P118" s="21"/>
    </row>
    <row r="119" spans="6:16" x14ac:dyDescent="0.3">
      <c r="F119" s="21" t="s">
        <v>412</v>
      </c>
      <c r="G119" s="21" t="s">
        <v>413</v>
      </c>
      <c r="H119" s="21" t="s">
        <v>141</v>
      </c>
      <c r="I119" s="21" t="s">
        <v>128</v>
      </c>
      <c r="J119" s="21"/>
      <c r="K119" s="21"/>
      <c r="L119" s="21"/>
      <c r="M119" s="21"/>
      <c r="N119" s="21"/>
      <c r="O119" s="21"/>
      <c r="P119" s="21"/>
    </row>
    <row r="120" spans="6:16" x14ac:dyDescent="0.3">
      <c r="F120" s="21" t="s">
        <v>414</v>
      </c>
      <c r="G120" s="21" t="s">
        <v>415</v>
      </c>
      <c r="H120" s="21" t="s">
        <v>293</v>
      </c>
      <c r="I120" s="21" t="s">
        <v>128</v>
      </c>
      <c r="J120" s="21"/>
      <c r="K120" s="21"/>
      <c r="L120" s="21"/>
      <c r="M120" s="21"/>
      <c r="N120" s="21"/>
      <c r="O120" s="21"/>
      <c r="P120" s="21"/>
    </row>
    <row r="121" spans="6:16" x14ac:dyDescent="0.3">
      <c r="F121" s="21" t="s">
        <v>416</v>
      </c>
      <c r="G121" s="21" t="s">
        <v>417</v>
      </c>
      <c r="H121" s="21" t="s">
        <v>132</v>
      </c>
      <c r="I121" s="21" t="s">
        <v>111</v>
      </c>
      <c r="J121" s="21"/>
      <c r="K121" s="21"/>
      <c r="L121" s="21"/>
      <c r="M121" s="21"/>
      <c r="N121" s="21"/>
      <c r="O121" s="21"/>
      <c r="P121" s="21"/>
    </row>
    <row r="122" spans="6:16" x14ac:dyDescent="0.3">
      <c r="F122" s="21" t="s">
        <v>418</v>
      </c>
      <c r="G122" s="21" t="s">
        <v>419</v>
      </c>
      <c r="H122" s="21" t="s">
        <v>420</v>
      </c>
      <c r="I122" s="21" t="s">
        <v>105</v>
      </c>
      <c r="J122" s="21"/>
      <c r="K122" s="21"/>
      <c r="L122" s="21"/>
      <c r="M122" s="21"/>
      <c r="N122" s="21"/>
      <c r="O122" s="21"/>
      <c r="P122" s="21"/>
    </row>
    <row r="123" spans="6:16" x14ac:dyDescent="0.3">
      <c r="F123" s="21" t="s">
        <v>421</v>
      </c>
      <c r="G123" s="21" t="s">
        <v>422</v>
      </c>
      <c r="H123" s="21" t="s">
        <v>180</v>
      </c>
      <c r="I123" s="21" t="s">
        <v>128</v>
      </c>
      <c r="J123" s="21"/>
      <c r="K123" s="21"/>
      <c r="L123" s="21"/>
      <c r="M123" s="21"/>
      <c r="N123" s="21"/>
      <c r="O123" s="21"/>
      <c r="P123" s="21"/>
    </row>
    <row r="124" spans="6:16" x14ac:dyDescent="0.3">
      <c r="F124" s="21" t="s">
        <v>423</v>
      </c>
      <c r="G124" s="21" t="s">
        <v>424</v>
      </c>
      <c r="H124" s="21" t="s">
        <v>391</v>
      </c>
      <c r="I124" s="21" t="s">
        <v>137</v>
      </c>
      <c r="J124" s="21"/>
      <c r="K124" s="21"/>
      <c r="L124" s="21"/>
      <c r="M124" s="21"/>
      <c r="N124" s="21"/>
      <c r="O124" s="21"/>
      <c r="P124" s="21"/>
    </row>
    <row r="125" spans="6:16" x14ac:dyDescent="0.3">
      <c r="F125" s="21" t="s">
        <v>425</v>
      </c>
      <c r="G125" s="21" t="s">
        <v>426</v>
      </c>
      <c r="H125" s="21" t="s">
        <v>172</v>
      </c>
      <c r="I125" s="21" t="s">
        <v>137</v>
      </c>
      <c r="J125" s="21"/>
      <c r="K125" s="21"/>
      <c r="L125" s="21"/>
      <c r="M125" s="21"/>
      <c r="N125" s="21"/>
      <c r="O125" s="21"/>
      <c r="P125" s="21"/>
    </row>
    <row r="126" spans="6:16" x14ac:dyDescent="0.3">
      <c r="F126" s="21" t="s">
        <v>427</v>
      </c>
      <c r="G126" s="21" t="s">
        <v>428</v>
      </c>
      <c r="H126" s="21" t="s">
        <v>127</v>
      </c>
      <c r="I126" s="21" t="s">
        <v>128</v>
      </c>
      <c r="J126" s="21"/>
      <c r="K126" s="21"/>
      <c r="L126" s="21"/>
      <c r="M126" s="21"/>
      <c r="N126" s="21"/>
      <c r="O126" s="21"/>
      <c r="P126" s="21"/>
    </row>
    <row r="127" spans="6:16" x14ac:dyDescent="0.3">
      <c r="F127" s="21" t="s">
        <v>429</v>
      </c>
      <c r="G127" s="21" t="s">
        <v>430</v>
      </c>
      <c r="H127" s="21" t="s">
        <v>359</v>
      </c>
      <c r="I127" s="21" t="s">
        <v>137</v>
      </c>
      <c r="J127" s="21"/>
      <c r="K127" s="21"/>
      <c r="L127" s="21"/>
      <c r="M127" s="21"/>
      <c r="N127" s="21"/>
      <c r="O127" s="21"/>
      <c r="P127" s="21"/>
    </row>
    <row r="128" spans="6:16" x14ac:dyDescent="0.3">
      <c r="F128" s="21" t="s">
        <v>431</v>
      </c>
      <c r="G128" s="21" t="s">
        <v>432</v>
      </c>
      <c r="H128" s="21" t="s">
        <v>266</v>
      </c>
      <c r="I128" s="21" t="s">
        <v>128</v>
      </c>
      <c r="J128" s="21"/>
      <c r="K128" s="21"/>
      <c r="L128" s="21"/>
      <c r="M128" s="21"/>
      <c r="N128" s="21"/>
      <c r="O128" s="21"/>
      <c r="P128" s="21"/>
    </row>
    <row r="129" spans="6:16" x14ac:dyDescent="0.3">
      <c r="F129" s="21" t="s">
        <v>433</v>
      </c>
      <c r="G129" s="21" t="s">
        <v>434</v>
      </c>
      <c r="H129" s="21" t="s">
        <v>127</v>
      </c>
      <c r="I129" s="21" t="s">
        <v>128</v>
      </c>
      <c r="J129" s="21"/>
      <c r="K129" s="21"/>
      <c r="L129" s="21"/>
      <c r="M129" s="21"/>
      <c r="N129" s="21"/>
      <c r="O129" s="21"/>
      <c r="P129" s="21"/>
    </row>
    <row r="130" spans="6:16" x14ac:dyDescent="0.3">
      <c r="F130" s="21" t="s">
        <v>435</v>
      </c>
      <c r="G130" s="21" t="s">
        <v>436</v>
      </c>
      <c r="H130" s="21" t="s">
        <v>254</v>
      </c>
      <c r="I130" s="21" t="s">
        <v>128</v>
      </c>
      <c r="J130" s="21"/>
      <c r="K130" s="21"/>
      <c r="L130" s="21"/>
      <c r="M130" s="21"/>
      <c r="N130" s="21"/>
      <c r="O130" s="21"/>
      <c r="P130" s="21"/>
    </row>
    <row r="131" spans="6:16" x14ac:dyDescent="0.3">
      <c r="F131" s="21" t="s">
        <v>437</v>
      </c>
      <c r="G131" s="21" t="s">
        <v>438</v>
      </c>
      <c r="H131" s="21" t="s">
        <v>172</v>
      </c>
      <c r="I131" s="21" t="s">
        <v>137</v>
      </c>
      <c r="J131" s="21"/>
      <c r="K131" s="21"/>
      <c r="L131" s="21"/>
      <c r="M131" s="21"/>
      <c r="N131" s="21"/>
      <c r="O131" s="21"/>
      <c r="P131" s="21"/>
    </row>
    <row r="132" spans="6:16" x14ac:dyDescent="0.3">
      <c r="F132" s="21" t="s">
        <v>439</v>
      </c>
      <c r="G132" s="21" t="s">
        <v>440</v>
      </c>
      <c r="H132" s="21" t="s">
        <v>169</v>
      </c>
      <c r="I132" s="21" t="s">
        <v>105</v>
      </c>
      <c r="J132" s="21"/>
      <c r="K132" s="21"/>
      <c r="L132" s="21"/>
      <c r="M132" s="21"/>
      <c r="N132" s="21"/>
      <c r="O132" s="21"/>
      <c r="P132" s="21"/>
    </row>
    <row r="133" spans="6:16" x14ac:dyDescent="0.3">
      <c r="F133" s="21" t="s">
        <v>441</v>
      </c>
      <c r="G133" s="21" t="s">
        <v>442</v>
      </c>
      <c r="H133" s="21" t="s">
        <v>141</v>
      </c>
      <c r="I133" s="21" t="s">
        <v>128</v>
      </c>
      <c r="J133" s="21"/>
      <c r="K133" s="21"/>
      <c r="L133" s="21"/>
      <c r="M133" s="21"/>
      <c r="N133" s="21"/>
      <c r="O133" s="21"/>
      <c r="P133" s="21"/>
    </row>
    <row r="134" spans="6:16" x14ac:dyDescent="0.3">
      <c r="F134" s="21" t="s">
        <v>443</v>
      </c>
      <c r="G134" s="21" t="s">
        <v>444</v>
      </c>
      <c r="H134" s="21" t="s">
        <v>156</v>
      </c>
      <c r="I134" s="21" t="s">
        <v>105</v>
      </c>
      <c r="J134" s="21"/>
      <c r="K134" s="21"/>
      <c r="L134" s="21"/>
      <c r="M134" s="21"/>
      <c r="N134" s="21"/>
      <c r="O134" s="21"/>
      <c r="P134" s="21"/>
    </row>
    <row r="135" spans="6:16" x14ac:dyDescent="0.3">
      <c r="F135" s="21" t="s">
        <v>445</v>
      </c>
      <c r="G135" s="21" t="s">
        <v>446</v>
      </c>
      <c r="H135" s="21" t="s">
        <v>176</v>
      </c>
      <c r="I135" s="21" t="s">
        <v>137</v>
      </c>
      <c r="J135" s="21"/>
      <c r="K135" s="21"/>
      <c r="L135" s="21"/>
      <c r="M135" s="21"/>
      <c r="N135" s="21"/>
      <c r="O135" s="21"/>
      <c r="P135" s="21"/>
    </row>
    <row r="136" spans="6:16" x14ac:dyDescent="0.3">
      <c r="F136" s="21" t="s">
        <v>447</v>
      </c>
      <c r="G136" s="21" t="s">
        <v>448</v>
      </c>
      <c r="H136" s="21" t="s">
        <v>127</v>
      </c>
      <c r="I136" s="21" t="s">
        <v>128</v>
      </c>
      <c r="J136" s="21"/>
      <c r="K136" s="21"/>
      <c r="L136" s="21"/>
      <c r="M136" s="21"/>
      <c r="N136" s="21"/>
      <c r="O136" s="21"/>
      <c r="P136" s="21"/>
    </row>
    <row r="137" spans="6:16" x14ac:dyDescent="0.3">
      <c r="F137" s="21" t="s">
        <v>449</v>
      </c>
      <c r="G137" s="21" t="s">
        <v>450</v>
      </c>
      <c r="H137" s="21" t="s">
        <v>325</v>
      </c>
      <c r="I137" s="21" t="s">
        <v>111</v>
      </c>
      <c r="J137" s="21"/>
      <c r="K137" s="21"/>
      <c r="L137" s="21"/>
      <c r="M137" s="21"/>
      <c r="N137" s="21"/>
      <c r="O137" s="21"/>
      <c r="P137" s="21"/>
    </row>
    <row r="138" spans="6:16" x14ac:dyDescent="0.3">
      <c r="F138" s="21" t="s">
        <v>451</v>
      </c>
      <c r="G138" s="21" t="s">
        <v>452</v>
      </c>
      <c r="H138" s="21" t="s">
        <v>169</v>
      </c>
      <c r="I138" s="21" t="s">
        <v>105</v>
      </c>
      <c r="J138" s="21"/>
      <c r="K138" s="21"/>
      <c r="L138" s="21"/>
      <c r="M138" s="21"/>
      <c r="N138" s="21"/>
      <c r="O138" s="21"/>
      <c r="P138" s="21"/>
    </row>
    <row r="139" spans="6:16" x14ac:dyDescent="0.3">
      <c r="F139" s="21" t="s">
        <v>453</v>
      </c>
      <c r="G139" s="21" t="s">
        <v>454</v>
      </c>
      <c r="H139" s="21" t="s">
        <v>305</v>
      </c>
      <c r="I139" s="21" t="s">
        <v>137</v>
      </c>
      <c r="J139" s="21"/>
      <c r="K139" s="21"/>
      <c r="L139" s="21"/>
      <c r="M139" s="21"/>
      <c r="N139" s="21"/>
      <c r="O139" s="21"/>
      <c r="P139" s="21"/>
    </row>
    <row r="140" spans="6:16" x14ac:dyDescent="0.3">
      <c r="F140" s="21" t="s">
        <v>455</v>
      </c>
      <c r="G140" s="21" t="s">
        <v>456</v>
      </c>
      <c r="H140" s="21" t="s">
        <v>176</v>
      </c>
      <c r="I140" s="21" t="s">
        <v>137</v>
      </c>
      <c r="J140" s="21"/>
      <c r="K140" s="21"/>
      <c r="L140" s="21"/>
      <c r="M140" s="21"/>
      <c r="N140" s="21"/>
      <c r="O140" s="21"/>
      <c r="P140" s="21"/>
    </row>
    <row r="141" spans="6:16" x14ac:dyDescent="0.3">
      <c r="F141" s="21" t="s">
        <v>457</v>
      </c>
      <c r="G141" s="21" t="s">
        <v>458</v>
      </c>
      <c r="H141" s="21" t="s">
        <v>156</v>
      </c>
      <c r="I141" s="21" t="s">
        <v>105</v>
      </c>
      <c r="J141" s="21"/>
      <c r="K141" s="21"/>
      <c r="L141" s="21"/>
      <c r="M141" s="21"/>
      <c r="N141" s="21"/>
      <c r="O141" s="21"/>
      <c r="P141" s="21"/>
    </row>
    <row r="142" spans="6:16" x14ac:dyDescent="0.3">
      <c r="F142" s="21" t="s">
        <v>459</v>
      </c>
      <c r="G142" s="21" t="s">
        <v>460</v>
      </c>
      <c r="H142" s="21" t="s">
        <v>136</v>
      </c>
      <c r="I142" s="21" t="s">
        <v>137</v>
      </c>
      <c r="J142" s="21"/>
      <c r="K142" s="21"/>
      <c r="L142" s="21"/>
      <c r="M142" s="21"/>
      <c r="N142" s="21"/>
      <c r="O142" s="21"/>
      <c r="P142" s="21"/>
    </row>
    <row r="143" spans="6:16" x14ac:dyDescent="0.3">
      <c r="F143" s="21" t="s">
        <v>461</v>
      </c>
      <c r="G143" s="21" t="s">
        <v>462</v>
      </c>
      <c r="H143" s="21" t="s">
        <v>266</v>
      </c>
      <c r="I143" s="21" t="s">
        <v>128</v>
      </c>
      <c r="J143" s="21"/>
      <c r="K143" s="21"/>
      <c r="L143" s="21"/>
      <c r="M143" s="21"/>
      <c r="N143" s="21"/>
      <c r="O143" s="21"/>
      <c r="P143" s="21"/>
    </row>
    <row r="144" spans="6:16" x14ac:dyDescent="0.3">
      <c r="F144" s="21" t="s">
        <v>463</v>
      </c>
      <c r="G144" s="21" t="s">
        <v>464</v>
      </c>
      <c r="H144" s="21" t="s">
        <v>296</v>
      </c>
      <c r="I144" s="21" t="s">
        <v>111</v>
      </c>
      <c r="J144" s="21"/>
      <c r="K144" s="21"/>
      <c r="L144" s="21"/>
      <c r="M144" s="21"/>
      <c r="N144" s="21"/>
      <c r="O144" s="21"/>
      <c r="P144" s="21"/>
    </row>
    <row r="145" spans="6:16" x14ac:dyDescent="0.3">
      <c r="F145" s="21" t="s">
        <v>465</v>
      </c>
      <c r="G145" s="21" t="s">
        <v>466</v>
      </c>
      <c r="H145" s="21" t="s">
        <v>201</v>
      </c>
      <c r="I145" s="21" t="s">
        <v>111</v>
      </c>
      <c r="J145" s="21"/>
      <c r="K145" s="21"/>
      <c r="L145" s="21"/>
      <c r="M145" s="21"/>
      <c r="N145" s="21"/>
      <c r="O145" s="21"/>
      <c r="P145" s="21"/>
    </row>
    <row r="146" spans="6:16" x14ac:dyDescent="0.3">
      <c r="F146" s="21" t="s">
        <v>467</v>
      </c>
      <c r="G146" s="21" t="s">
        <v>468</v>
      </c>
      <c r="H146" s="21" t="s">
        <v>266</v>
      </c>
      <c r="I146" s="21" t="s">
        <v>128</v>
      </c>
      <c r="J146" s="21"/>
      <c r="K146" s="21"/>
      <c r="L146" s="21"/>
      <c r="M146" s="21"/>
      <c r="N146" s="21"/>
      <c r="O146" s="21"/>
      <c r="P146" s="21"/>
    </row>
    <row r="147" spans="6:16" x14ac:dyDescent="0.3">
      <c r="F147" s="21" t="s">
        <v>469</v>
      </c>
      <c r="G147" s="21" t="s">
        <v>470</v>
      </c>
      <c r="H147" s="21" t="s">
        <v>391</v>
      </c>
      <c r="I147" s="21" t="s">
        <v>137</v>
      </c>
      <c r="J147" s="21"/>
      <c r="K147" s="21"/>
      <c r="L147" s="21"/>
      <c r="M147" s="21"/>
      <c r="N147" s="21"/>
      <c r="O147" s="21"/>
      <c r="P147" s="21"/>
    </row>
    <row r="148" spans="6:16" x14ac:dyDescent="0.3">
      <c r="F148" s="21" t="s">
        <v>471</v>
      </c>
      <c r="G148" s="21" t="s">
        <v>472</v>
      </c>
      <c r="H148" s="21" t="s">
        <v>115</v>
      </c>
      <c r="I148" s="21" t="s">
        <v>105</v>
      </c>
      <c r="J148" s="21"/>
      <c r="K148" s="21"/>
      <c r="L148" s="21"/>
      <c r="M148" s="21"/>
      <c r="N148" s="21"/>
      <c r="O148" s="21"/>
      <c r="P148" s="21"/>
    </row>
    <row r="149" spans="6:16" x14ac:dyDescent="0.3">
      <c r="F149" s="21" t="s">
        <v>473</v>
      </c>
      <c r="G149" s="21" t="s">
        <v>474</v>
      </c>
      <c r="H149" s="21" t="s">
        <v>127</v>
      </c>
      <c r="I149" s="21" t="s">
        <v>128</v>
      </c>
      <c r="J149" s="21"/>
      <c r="K149" s="21"/>
      <c r="L149" s="21"/>
      <c r="M149" s="21"/>
      <c r="N149" s="21"/>
      <c r="O149" s="21"/>
      <c r="P149" s="21"/>
    </row>
    <row r="150" spans="6:16" x14ac:dyDescent="0.3">
      <c r="F150" s="21" t="s">
        <v>475</v>
      </c>
      <c r="G150" s="21" t="s">
        <v>476</v>
      </c>
      <c r="H150" s="21" t="s">
        <v>127</v>
      </c>
      <c r="I150" s="21" t="s">
        <v>128</v>
      </c>
      <c r="J150" s="21"/>
      <c r="K150" s="21"/>
      <c r="L150" s="21"/>
      <c r="M150" s="21"/>
      <c r="N150" s="21"/>
      <c r="O150" s="21"/>
      <c r="P150" s="21"/>
    </row>
    <row r="151" spans="6:16" x14ac:dyDescent="0.3">
      <c r="F151" s="21" t="s">
        <v>477</v>
      </c>
      <c r="G151" s="21" t="s">
        <v>478</v>
      </c>
      <c r="H151" s="21" t="s">
        <v>332</v>
      </c>
      <c r="I151" s="21" t="s">
        <v>111</v>
      </c>
      <c r="J151" s="21"/>
      <c r="K151" s="21"/>
      <c r="L151" s="21"/>
      <c r="M151" s="21"/>
      <c r="N151" s="21"/>
      <c r="O151" s="21"/>
      <c r="P151" s="21"/>
    </row>
    <row r="152" spans="6:16" x14ac:dyDescent="0.3">
      <c r="F152" s="21" t="s">
        <v>479</v>
      </c>
      <c r="G152" s="21" t="s">
        <v>480</v>
      </c>
      <c r="H152" s="21" t="s">
        <v>152</v>
      </c>
      <c r="I152" s="21" t="s">
        <v>105</v>
      </c>
      <c r="J152" s="21"/>
      <c r="K152" s="21"/>
      <c r="L152" s="21"/>
      <c r="M152" s="21"/>
      <c r="N152" s="21"/>
      <c r="O152" s="21"/>
      <c r="P152" s="21"/>
    </row>
    <row r="153" spans="6:16" x14ac:dyDescent="0.3">
      <c r="F153" s="21" t="s">
        <v>481</v>
      </c>
      <c r="G153" s="21" t="s">
        <v>482</v>
      </c>
      <c r="H153" s="21" t="s">
        <v>136</v>
      </c>
      <c r="I153" s="21" t="s">
        <v>137</v>
      </c>
      <c r="J153" s="21"/>
      <c r="K153" s="21"/>
      <c r="L153" s="21"/>
      <c r="M153" s="21"/>
      <c r="N153" s="21"/>
      <c r="O153" s="21"/>
      <c r="P153" s="21"/>
    </row>
    <row r="154" spans="6:16" x14ac:dyDescent="0.3">
      <c r="F154" s="21" t="s">
        <v>483</v>
      </c>
      <c r="G154" s="21" t="s">
        <v>484</v>
      </c>
      <c r="H154" s="21" t="s">
        <v>296</v>
      </c>
      <c r="I154" s="21" t="s">
        <v>111</v>
      </c>
      <c r="J154" s="21"/>
      <c r="K154" s="21"/>
      <c r="L154" s="21"/>
      <c r="M154" s="21"/>
      <c r="N154" s="21"/>
      <c r="O154" s="21"/>
      <c r="P154" s="21"/>
    </row>
    <row r="155" spans="6:16" x14ac:dyDescent="0.3">
      <c r="F155" s="21" t="s">
        <v>485</v>
      </c>
      <c r="G155" s="21" t="s">
        <v>486</v>
      </c>
      <c r="H155" s="21" t="s">
        <v>210</v>
      </c>
      <c r="I155" s="21" t="s">
        <v>111</v>
      </c>
      <c r="J155" s="21"/>
      <c r="K155" s="21"/>
      <c r="L155" s="21"/>
      <c r="M155" s="21"/>
      <c r="N155" s="21"/>
      <c r="O155" s="21"/>
      <c r="P155" s="21"/>
    </row>
    <row r="156" spans="6:16" x14ac:dyDescent="0.3">
      <c r="F156" s="21" t="s">
        <v>487</v>
      </c>
      <c r="G156" s="21" t="s">
        <v>488</v>
      </c>
      <c r="H156" s="21" t="s">
        <v>210</v>
      </c>
      <c r="I156" s="21" t="s">
        <v>111</v>
      </c>
      <c r="J156" s="21"/>
      <c r="K156" s="21"/>
      <c r="L156" s="21"/>
      <c r="M156" s="21"/>
      <c r="N156" s="21"/>
      <c r="O156" s="21"/>
      <c r="P156" s="21"/>
    </row>
    <row r="157" spans="6:16" x14ac:dyDescent="0.3">
      <c r="F157" s="21" t="s">
        <v>489</v>
      </c>
      <c r="G157" s="21" t="s">
        <v>490</v>
      </c>
      <c r="H157" s="21" t="s">
        <v>127</v>
      </c>
      <c r="I157" s="21" t="s">
        <v>128</v>
      </c>
      <c r="J157" s="21"/>
      <c r="K157" s="21"/>
      <c r="L157" s="21"/>
      <c r="M157" s="21"/>
      <c r="N157" s="21"/>
      <c r="O157" s="21"/>
      <c r="P157" s="21"/>
    </row>
    <row r="158" spans="6:16" x14ac:dyDescent="0.3">
      <c r="F158" s="21" t="s">
        <v>491</v>
      </c>
      <c r="G158" s="21" t="s">
        <v>492</v>
      </c>
      <c r="H158" s="21" t="s">
        <v>296</v>
      </c>
      <c r="I158" s="21" t="s">
        <v>111</v>
      </c>
      <c r="J158" s="21"/>
      <c r="K158" s="21"/>
      <c r="L158" s="21"/>
      <c r="M158" s="21"/>
      <c r="N158" s="21"/>
      <c r="O158" s="21"/>
      <c r="P158" s="21"/>
    </row>
    <row r="159" spans="6:16" x14ac:dyDescent="0.3">
      <c r="F159" s="21" t="s">
        <v>493</v>
      </c>
      <c r="G159" s="21" t="s">
        <v>494</v>
      </c>
      <c r="H159" s="21" t="s">
        <v>172</v>
      </c>
      <c r="I159" s="21" t="s">
        <v>137</v>
      </c>
      <c r="J159" s="21"/>
      <c r="K159" s="21"/>
      <c r="L159" s="21"/>
      <c r="M159" s="21"/>
      <c r="N159" s="21"/>
      <c r="O159" s="21"/>
      <c r="P159" s="21"/>
    </row>
    <row r="160" spans="6:16" x14ac:dyDescent="0.3">
      <c r="F160" s="21" t="s">
        <v>495</v>
      </c>
      <c r="G160" s="21" t="s">
        <v>496</v>
      </c>
      <c r="H160" s="21" t="s">
        <v>497</v>
      </c>
      <c r="I160" s="21" t="s">
        <v>111</v>
      </c>
      <c r="J160" s="21"/>
      <c r="K160" s="21"/>
      <c r="L160" s="21"/>
      <c r="M160" s="21"/>
      <c r="N160" s="21"/>
      <c r="O160" s="21"/>
      <c r="P160" s="21"/>
    </row>
    <row r="161" spans="6:16" x14ac:dyDescent="0.3">
      <c r="F161" s="21" t="s">
        <v>498</v>
      </c>
      <c r="G161" s="21" t="s">
        <v>499</v>
      </c>
      <c r="H161" s="21" t="s">
        <v>210</v>
      </c>
      <c r="I161" s="21" t="s">
        <v>111</v>
      </c>
      <c r="J161" s="21"/>
      <c r="K161" s="21"/>
      <c r="L161" s="21"/>
      <c r="M161" s="21"/>
      <c r="N161" s="21"/>
      <c r="O161" s="21"/>
      <c r="P161" s="21"/>
    </row>
    <row r="162" spans="6:16" x14ac:dyDescent="0.3">
      <c r="F162" s="21" t="s">
        <v>500</v>
      </c>
      <c r="G162" s="21" t="s">
        <v>501</v>
      </c>
      <c r="H162" s="21" t="s">
        <v>266</v>
      </c>
      <c r="I162" s="21" t="s">
        <v>128</v>
      </c>
      <c r="J162" s="21"/>
      <c r="K162" s="21"/>
      <c r="L162" s="21"/>
      <c r="M162" s="21"/>
      <c r="N162" s="21"/>
      <c r="O162" s="21"/>
      <c r="P162" s="21"/>
    </row>
    <row r="163" spans="6:16" x14ac:dyDescent="0.3">
      <c r="F163" s="21" t="s">
        <v>502</v>
      </c>
      <c r="G163" s="21" t="s">
        <v>503</v>
      </c>
      <c r="H163" s="21" t="s">
        <v>132</v>
      </c>
      <c r="I163" s="21" t="s">
        <v>111</v>
      </c>
      <c r="J163" s="21"/>
      <c r="K163" s="21"/>
      <c r="L163" s="21"/>
      <c r="M163" s="21"/>
      <c r="N163" s="21"/>
      <c r="O163" s="21"/>
      <c r="P163" s="21"/>
    </row>
    <row r="164" spans="6:16" x14ac:dyDescent="0.3">
      <c r="F164" s="21" t="s">
        <v>504</v>
      </c>
      <c r="G164" s="21" t="s">
        <v>505</v>
      </c>
      <c r="H164" s="21" t="s">
        <v>210</v>
      </c>
      <c r="I164" s="21" t="s">
        <v>111</v>
      </c>
      <c r="J164" s="21"/>
      <c r="K164" s="21"/>
      <c r="L164" s="21"/>
      <c r="M164" s="21"/>
      <c r="N164" s="21"/>
      <c r="O164" s="21"/>
      <c r="P164" s="21"/>
    </row>
    <row r="165" spans="6:16" x14ac:dyDescent="0.3">
      <c r="F165" s="21" t="s">
        <v>506</v>
      </c>
      <c r="G165" s="21" t="s">
        <v>507</v>
      </c>
      <c r="H165" s="21" t="s">
        <v>296</v>
      </c>
      <c r="I165" s="21" t="s">
        <v>111</v>
      </c>
      <c r="J165" s="21"/>
      <c r="K165" s="21"/>
      <c r="L165" s="21"/>
      <c r="M165" s="21"/>
      <c r="N165" s="21"/>
      <c r="O165" s="21"/>
      <c r="P165" s="21"/>
    </row>
    <row r="166" spans="6:16" x14ac:dyDescent="0.3">
      <c r="F166" s="21" t="s">
        <v>508</v>
      </c>
      <c r="G166" s="21" t="s">
        <v>509</v>
      </c>
      <c r="H166" s="21" t="s">
        <v>180</v>
      </c>
      <c r="I166" s="21" t="s">
        <v>128</v>
      </c>
      <c r="J166" s="21"/>
      <c r="K166" s="21"/>
      <c r="L166" s="21"/>
      <c r="M166" s="21"/>
      <c r="N166" s="21"/>
      <c r="O166" s="21"/>
      <c r="P166" s="21"/>
    </row>
    <row r="167" spans="6:16" x14ac:dyDescent="0.3">
      <c r="F167" s="21" t="s">
        <v>510</v>
      </c>
      <c r="G167" s="21" t="s">
        <v>511</v>
      </c>
      <c r="H167" s="21" t="s">
        <v>201</v>
      </c>
      <c r="I167" s="21" t="s">
        <v>111</v>
      </c>
      <c r="J167" s="21"/>
      <c r="K167" s="21"/>
      <c r="L167" s="21"/>
      <c r="M167" s="21"/>
      <c r="N167" s="21"/>
      <c r="O167" s="21"/>
      <c r="P167" s="21"/>
    </row>
    <row r="168" spans="6:16" x14ac:dyDescent="0.3">
      <c r="F168" s="21" t="s">
        <v>512</v>
      </c>
      <c r="G168" s="21" t="s">
        <v>513</v>
      </c>
      <c r="H168" s="21" t="s">
        <v>123</v>
      </c>
      <c r="I168" s="21" t="s">
        <v>111</v>
      </c>
      <c r="J168" s="21"/>
      <c r="K168" s="21"/>
      <c r="L168" s="21"/>
      <c r="M168" s="21"/>
      <c r="N168" s="21"/>
      <c r="O168" s="21"/>
      <c r="P168" s="21"/>
    </row>
    <row r="169" spans="6:16" x14ac:dyDescent="0.3">
      <c r="F169" s="21" t="s">
        <v>514</v>
      </c>
      <c r="G169" s="21" t="s">
        <v>515</v>
      </c>
      <c r="H169" s="21" t="s">
        <v>115</v>
      </c>
      <c r="I169" s="21" t="s">
        <v>105</v>
      </c>
      <c r="J169" s="21"/>
      <c r="K169" s="21"/>
      <c r="L169" s="21"/>
      <c r="M169" s="21"/>
      <c r="N169" s="21"/>
      <c r="O169" s="21"/>
      <c r="P169" s="21"/>
    </row>
    <row r="170" spans="6:16" x14ac:dyDescent="0.3">
      <c r="F170" s="21" t="s">
        <v>516</v>
      </c>
      <c r="G170" s="21" t="s">
        <v>517</v>
      </c>
      <c r="H170" s="21" t="s">
        <v>200</v>
      </c>
      <c r="I170" s="21" t="s">
        <v>137</v>
      </c>
      <c r="J170" s="21"/>
      <c r="K170" s="21"/>
      <c r="L170" s="21"/>
      <c r="M170" s="21"/>
      <c r="N170" s="21"/>
      <c r="O170" s="21"/>
      <c r="P170" s="21"/>
    </row>
    <row r="171" spans="6:16" x14ac:dyDescent="0.3">
      <c r="F171" s="21" t="s">
        <v>518</v>
      </c>
      <c r="G171" s="21" t="s">
        <v>519</v>
      </c>
      <c r="H171" s="21" t="s">
        <v>176</v>
      </c>
      <c r="I171" s="21" t="s">
        <v>137</v>
      </c>
      <c r="J171" s="21"/>
      <c r="K171" s="21"/>
      <c r="L171" s="21"/>
      <c r="M171" s="21"/>
      <c r="N171" s="21"/>
      <c r="O171" s="21"/>
      <c r="P171" s="21"/>
    </row>
    <row r="172" spans="6:16" x14ac:dyDescent="0.3">
      <c r="F172" s="21" t="s">
        <v>520</v>
      </c>
      <c r="G172" s="21" t="s">
        <v>521</v>
      </c>
      <c r="H172" s="21" t="s">
        <v>353</v>
      </c>
      <c r="I172" s="21" t="s">
        <v>128</v>
      </c>
      <c r="J172" s="21"/>
      <c r="K172" s="21"/>
      <c r="L172" s="21"/>
      <c r="M172" s="21"/>
      <c r="N172" s="21"/>
      <c r="O172" s="21"/>
      <c r="P172" s="21"/>
    </row>
    <row r="173" spans="6:16" x14ac:dyDescent="0.3">
      <c r="F173" s="21" t="s">
        <v>522</v>
      </c>
      <c r="G173" s="21" t="s">
        <v>523</v>
      </c>
      <c r="H173" s="21" t="s">
        <v>524</v>
      </c>
      <c r="I173" s="21" t="s">
        <v>128</v>
      </c>
      <c r="J173" s="21"/>
      <c r="K173" s="21"/>
      <c r="L173" s="21"/>
      <c r="M173" s="21"/>
      <c r="N173" s="21"/>
      <c r="O173" s="21"/>
      <c r="P173" s="21"/>
    </row>
    <row r="174" spans="6:16" x14ac:dyDescent="0.3">
      <c r="F174" s="21" t="s">
        <v>525</v>
      </c>
      <c r="G174" s="21" t="s">
        <v>526</v>
      </c>
      <c r="H174" s="21" t="s">
        <v>524</v>
      </c>
      <c r="I174" s="21" t="s">
        <v>128</v>
      </c>
      <c r="J174" s="21"/>
      <c r="K174" s="21"/>
      <c r="L174" s="21"/>
      <c r="M174" s="21"/>
      <c r="N174" s="21"/>
      <c r="O174" s="21"/>
      <c r="P174" s="21"/>
    </row>
    <row r="175" spans="6:16" x14ac:dyDescent="0.3">
      <c r="F175" s="21" t="s">
        <v>527</v>
      </c>
      <c r="G175" s="21" t="s">
        <v>528</v>
      </c>
      <c r="H175" s="21" t="s">
        <v>132</v>
      </c>
      <c r="I175" s="21" t="s">
        <v>111</v>
      </c>
      <c r="J175" s="21"/>
      <c r="K175" s="21"/>
      <c r="L175" s="21"/>
      <c r="M175" s="21"/>
      <c r="N175" s="21"/>
      <c r="O175" s="21"/>
      <c r="P175" s="21"/>
    </row>
    <row r="176" spans="6:16" x14ac:dyDescent="0.3">
      <c r="F176" s="21" t="s">
        <v>529</v>
      </c>
      <c r="G176" s="21" t="s">
        <v>530</v>
      </c>
      <c r="H176" s="21" t="s">
        <v>141</v>
      </c>
      <c r="I176" s="21" t="s">
        <v>128</v>
      </c>
      <c r="J176" s="21"/>
      <c r="K176" s="21"/>
      <c r="L176" s="21"/>
      <c r="M176" s="21"/>
      <c r="N176" s="21"/>
      <c r="O176" s="21"/>
      <c r="P176" s="21"/>
    </row>
    <row r="177" spans="6:16" x14ac:dyDescent="0.3">
      <c r="F177" s="21" t="s">
        <v>531</v>
      </c>
      <c r="G177" s="21" t="s">
        <v>532</v>
      </c>
      <c r="H177" s="21" t="s">
        <v>524</v>
      </c>
      <c r="I177" s="21" t="s">
        <v>128</v>
      </c>
      <c r="J177" s="21"/>
      <c r="K177" s="21"/>
      <c r="L177" s="21"/>
      <c r="M177" s="21"/>
      <c r="N177" s="21"/>
      <c r="O177" s="21"/>
      <c r="P177" s="21"/>
    </row>
    <row r="178" spans="6:16" x14ac:dyDescent="0.3">
      <c r="F178" s="21" t="s">
        <v>533</v>
      </c>
      <c r="G178" s="21" t="s">
        <v>534</v>
      </c>
      <c r="H178" s="21" t="s">
        <v>169</v>
      </c>
      <c r="I178" s="21" t="s">
        <v>105</v>
      </c>
      <c r="J178" s="21"/>
      <c r="K178" s="21"/>
      <c r="L178" s="21"/>
      <c r="M178" s="21"/>
      <c r="N178" s="21"/>
      <c r="O178" s="21"/>
      <c r="P178" s="21"/>
    </row>
    <row r="179" spans="6:16" x14ac:dyDescent="0.3">
      <c r="F179" s="21" t="s">
        <v>535</v>
      </c>
      <c r="G179" s="21" t="s">
        <v>536</v>
      </c>
      <c r="H179" s="21" t="s">
        <v>141</v>
      </c>
      <c r="I179" s="21" t="s">
        <v>128</v>
      </c>
      <c r="J179" s="21"/>
      <c r="K179" s="21"/>
      <c r="L179" s="21"/>
      <c r="M179" s="21"/>
      <c r="N179" s="21"/>
      <c r="O179" s="21"/>
      <c r="P179" s="21"/>
    </row>
    <row r="180" spans="6:16" x14ac:dyDescent="0.3">
      <c r="F180" s="21" t="s">
        <v>537</v>
      </c>
      <c r="G180" s="21" t="s">
        <v>538</v>
      </c>
      <c r="H180" s="21" t="s">
        <v>210</v>
      </c>
      <c r="I180" s="21" t="s">
        <v>111</v>
      </c>
      <c r="J180" s="21"/>
      <c r="K180" s="21"/>
      <c r="L180" s="21"/>
      <c r="M180" s="21"/>
      <c r="N180" s="21"/>
      <c r="O180" s="21"/>
      <c r="P180" s="21"/>
    </row>
    <row r="181" spans="6:16" x14ac:dyDescent="0.3">
      <c r="F181" s="21" t="s">
        <v>539</v>
      </c>
      <c r="G181" s="21" t="s">
        <v>540</v>
      </c>
      <c r="H181" s="21" t="s">
        <v>263</v>
      </c>
      <c r="I181" s="21" t="s">
        <v>137</v>
      </c>
      <c r="J181" s="21"/>
      <c r="K181" s="21"/>
      <c r="L181" s="21"/>
      <c r="M181" s="21"/>
      <c r="N181" s="21"/>
      <c r="O181" s="21"/>
      <c r="P181" s="21"/>
    </row>
    <row r="182" spans="6:16" x14ac:dyDescent="0.3">
      <c r="F182" s="21" t="s">
        <v>541</v>
      </c>
      <c r="G182" s="21" t="s">
        <v>542</v>
      </c>
      <c r="H182" s="21" t="s">
        <v>132</v>
      </c>
      <c r="I182" s="21" t="s">
        <v>111</v>
      </c>
      <c r="J182" s="21"/>
      <c r="K182" s="21"/>
      <c r="L182" s="21"/>
      <c r="M182" s="21"/>
      <c r="N182" s="21"/>
      <c r="O182" s="21"/>
      <c r="P182" s="21"/>
    </row>
    <row r="183" spans="6:16" x14ac:dyDescent="0.3">
      <c r="F183" s="21" t="s">
        <v>543</v>
      </c>
      <c r="G183" s="21" t="s">
        <v>544</v>
      </c>
      <c r="H183" s="21" t="s">
        <v>132</v>
      </c>
      <c r="I183" s="21" t="s">
        <v>111</v>
      </c>
      <c r="J183" s="21"/>
      <c r="K183" s="21"/>
      <c r="L183" s="21"/>
      <c r="M183" s="21"/>
      <c r="N183" s="21"/>
      <c r="O183" s="21"/>
      <c r="P183" s="21"/>
    </row>
    <row r="184" spans="6:16" x14ac:dyDescent="0.3">
      <c r="F184" s="21" t="s">
        <v>545</v>
      </c>
      <c r="G184" s="21" t="s">
        <v>546</v>
      </c>
      <c r="H184" s="21" t="s">
        <v>127</v>
      </c>
      <c r="I184" s="21" t="s">
        <v>128</v>
      </c>
      <c r="J184" s="21"/>
      <c r="K184" s="21"/>
      <c r="L184" s="21"/>
      <c r="M184" s="21"/>
      <c r="N184" s="21"/>
      <c r="O184" s="21"/>
      <c r="P184" s="21"/>
    </row>
    <row r="185" spans="6:16" x14ac:dyDescent="0.3">
      <c r="F185" s="21" t="s">
        <v>547</v>
      </c>
      <c r="G185" s="21" t="s">
        <v>548</v>
      </c>
      <c r="H185" s="21" t="s">
        <v>549</v>
      </c>
      <c r="I185" s="21" t="s">
        <v>111</v>
      </c>
      <c r="J185" s="21"/>
      <c r="K185" s="21"/>
      <c r="L185" s="21"/>
      <c r="M185" s="21"/>
      <c r="N185" s="21"/>
      <c r="O185" s="21"/>
      <c r="P185" s="21"/>
    </row>
    <row r="186" spans="6:16" x14ac:dyDescent="0.3">
      <c r="F186" s="21" t="s">
        <v>550</v>
      </c>
      <c r="G186" s="21" t="s">
        <v>551</v>
      </c>
      <c r="H186" s="21" t="s">
        <v>176</v>
      </c>
      <c r="I186" s="21" t="s">
        <v>137</v>
      </c>
      <c r="J186" s="21"/>
      <c r="K186" s="21"/>
      <c r="L186" s="21"/>
      <c r="M186" s="21"/>
      <c r="N186" s="21"/>
      <c r="O186" s="21"/>
      <c r="P186" s="21"/>
    </row>
    <row r="187" spans="6:16" x14ac:dyDescent="0.3">
      <c r="F187" s="21" t="s">
        <v>552</v>
      </c>
      <c r="G187" s="21" t="s">
        <v>553</v>
      </c>
      <c r="H187" s="21" t="s">
        <v>391</v>
      </c>
      <c r="I187" s="21" t="s">
        <v>137</v>
      </c>
      <c r="J187" s="21"/>
      <c r="K187" s="21"/>
      <c r="L187" s="21"/>
      <c r="M187" s="21"/>
      <c r="N187" s="21"/>
      <c r="O187" s="21"/>
      <c r="P187" s="21"/>
    </row>
    <row r="188" spans="6:16" x14ac:dyDescent="0.3">
      <c r="F188" s="21" t="s">
        <v>554</v>
      </c>
      <c r="G188" s="21" t="s">
        <v>555</v>
      </c>
      <c r="H188" s="21" t="s">
        <v>296</v>
      </c>
      <c r="I188" s="21" t="s">
        <v>111</v>
      </c>
      <c r="J188" s="21"/>
      <c r="K188" s="21"/>
      <c r="L188" s="21"/>
      <c r="M188" s="21"/>
      <c r="N188" s="21"/>
      <c r="O188" s="21"/>
      <c r="P188" s="21"/>
    </row>
    <row r="189" spans="6:16" x14ac:dyDescent="0.3">
      <c r="F189" s="21" t="s">
        <v>556</v>
      </c>
      <c r="G189" s="21" t="s">
        <v>557</v>
      </c>
      <c r="H189" s="21" t="s">
        <v>127</v>
      </c>
      <c r="I189" s="21" t="s">
        <v>128</v>
      </c>
      <c r="J189" s="21"/>
      <c r="K189" s="21"/>
      <c r="L189" s="21"/>
      <c r="M189" s="21"/>
      <c r="N189" s="21"/>
      <c r="O189" s="21"/>
      <c r="P189" s="21"/>
    </row>
    <row r="190" spans="6:16" x14ac:dyDescent="0.3">
      <c r="F190" s="21" t="s">
        <v>558</v>
      </c>
      <c r="G190" s="21" t="s">
        <v>559</v>
      </c>
      <c r="H190" s="21" t="s">
        <v>325</v>
      </c>
      <c r="I190" s="21" t="s">
        <v>111</v>
      </c>
      <c r="J190" s="21"/>
      <c r="K190" s="21"/>
      <c r="L190" s="21"/>
      <c r="M190" s="21"/>
      <c r="N190" s="21"/>
      <c r="O190" s="21"/>
      <c r="P190" s="21"/>
    </row>
    <row r="191" spans="6:16" x14ac:dyDescent="0.3">
      <c r="F191" s="21" t="s">
        <v>560</v>
      </c>
      <c r="G191" s="21" t="s">
        <v>561</v>
      </c>
      <c r="H191" s="21" t="s">
        <v>132</v>
      </c>
      <c r="I191" s="21" t="s">
        <v>111</v>
      </c>
      <c r="J191" s="21"/>
      <c r="K191" s="21"/>
      <c r="L191" s="21"/>
      <c r="M191" s="21"/>
      <c r="N191" s="21"/>
      <c r="O191" s="21"/>
      <c r="P191" s="21"/>
    </row>
    <row r="192" spans="6:16" x14ac:dyDescent="0.3">
      <c r="F192" s="21" t="s">
        <v>562</v>
      </c>
      <c r="G192" s="21" t="s">
        <v>563</v>
      </c>
      <c r="H192" s="21" t="s">
        <v>123</v>
      </c>
      <c r="I192" s="21" t="s">
        <v>111</v>
      </c>
      <c r="J192" s="21"/>
      <c r="K192" s="21"/>
      <c r="L192" s="21"/>
      <c r="M192" s="21"/>
      <c r="N192" s="21"/>
      <c r="O192" s="21"/>
      <c r="P192" s="21"/>
    </row>
    <row r="193" spans="6:16" x14ac:dyDescent="0.3">
      <c r="F193" s="21" t="s">
        <v>564</v>
      </c>
      <c r="G193" s="21" t="s">
        <v>565</v>
      </c>
      <c r="H193" s="21" t="s">
        <v>296</v>
      </c>
      <c r="I193" s="21" t="s">
        <v>111</v>
      </c>
      <c r="J193" s="21"/>
      <c r="K193" s="21"/>
      <c r="L193" s="21"/>
      <c r="M193" s="21"/>
      <c r="N193" s="21"/>
      <c r="O193" s="21"/>
      <c r="P193" s="21"/>
    </row>
    <row r="194" spans="6:16" x14ac:dyDescent="0.3">
      <c r="F194" s="21" t="s">
        <v>566</v>
      </c>
      <c r="G194" s="21" t="s">
        <v>567</v>
      </c>
      <c r="H194" s="21" t="s">
        <v>305</v>
      </c>
      <c r="I194" s="21" t="s">
        <v>137</v>
      </c>
      <c r="J194" s="21"/>
      <c r="K194" s="21"/>
      <c r="L194" s="21"/>
      <c r="M194" s="21"/>
      <c r="N194" s="21"/>
      <c r="O194" s="21"/>
      <c r="P194" s="21"/>
    </row>
    <row r="195" spans="6:16" x14ac:dyDescent="0.3">
      <c r="F195" s="21" t="s">
        <v>568</v>
      </c>
      <c r="G195" s="21" t="s">
        <v>569</v>
      </c>
      <c r="H195" s="21" t="s">
        <v>141</v>
      </c>
      <c r="I195" s="21" t="s">
        <v>128</v>
      </c>
      <c r="J195" s="21"/>
      <c r="K195" s="21"/>
      <c r="L195" s="21"/>
      <c r="M195" s="21"/>
      <c r="N195" s="21"/>
      <c r="O195" s="21"/>
      <c r="P195" s="21"/>
    </row>
    <row r="196" spans="6:16" x14ac:dyDescent="0.3">
      <c r="F196" s="21" t="s">
        <v>570</v>
      </c>
      <c r="G196" s="21" t="s">
        <v>571</v>
      </c>
      <c r="H196" s="21" t="s">
        <v>325</v>
      </c>
      <c r="I196" s="21" t="s">
        <v>111</v>
      </c>
      <c r="J196" s="21"/>
      <c r="K196" s="21"/>
      <c r="L196" s="21"/>
      <c r="M196" s="21"/>
      <c r="N196" s="21"/>
      <c r="O196" s="21"/>
      <c r="P196" s="21"/>
    </row>
    <row r="197" spans="6:16" x14ac:dyDescent="0.3">
      <c r="F197" s="21" t="s">
        <v>572</v>
      </c>
      <c r="G197" s="21" t="s">
        <v>573</v>
      </c>
      <c r="H197" s="21" t="s">
        <v>325</v>
      </c>
      <c r="I197" s="21" t="s">
        <v>111</v>
      </c>
      <c r="J197" s="21"/>
      <c r="K197" s="21"/>
      <c r="L197" s="21"/>
      <c r="M197" s="21"/>
      <c r="N197" s="21"/>
      <c r="O197" s="21"/>
      <c r="P197" s="21"/>
    </row>
    <row r="198" spans="6:16" x14ac:dyDescent="0.3">
      <c r="F198" s="21" t="s">
        <v>574</v>
      </c>
      <c r="G198" s="21" t="s">
        <v>575</v>
      </c>
      <c r="H198" s="21" t="s">
        <v>104</v>
      </c>
      <c r="I198" s="21" t="s">
        <v>105</v>
      </c>
      <c r="J198" s="21"/>
      <c r="K198" s="21"/>
      <c r="L198" s="21"/>
      <c r="M198" s="21"/>
      <c r="N198" s="21"/>
      <c r="O198" s="21"/>
      <c r="P198" s="21"/>
    </row>
    <row r="199" spans="6:16" x14ac:dyDescent="0.3">
      <c r="F199" s="21" t="s">
        <v>576</v>
      </c>
      <c r="G199" s="21" t="s">
        <v>577</v>
      </c>
      <c r="H199" s="21" t="s">
        <v>180</v>
      </c>
      <c r="I199" s="21" t="s">
        <v>128</v>
      </c>
      <c r="J199" s="21"/>
      <c r="K199" s="21"/>
      <c r="L199" s="21"/>
      <c r="M199" s="21"/>
      <c r="N199" s="21"/>
      <c r="O199" s="21"/>
      <c r="P199" s="21"/>
    </row>
    <row r="200" spans="6:16" x14ac:dyDescent="0.3">
      <c r="F200" s="21" t="s">
        <v>578</v>
      </c>
      <c r="G200" s="21" t="s">
        <v>579</v>
      </c>
      <c r="H200" s="21" t="s">
        <v>580</v>
      </c>
      <c r="I200" s="21" t="s">
        <v>105</v>
      </c>
      <c r="J200" s="21"/>
      <c r="K200" s="21"/>
      <c r="L200" s="21"/>
      <c r="M200" s="21"/>
      <c r="N200" s="21"/>
      <c r="O200" s="21"/>
      <c r="P200" s="21"/>
    </row>
    <row r="201" spans="6:16" x14ac:dyDescent="0.3">
      <c r="F201" s="21" t="s">
        <v>581</v>
      </c>
      <c r="G201" s="21" t="s">
        <v>582</v>
      </c>
      <c r="H201" s="21" t="s">
        <v>325</v>
      </c>
      <c r="I201" s="21" t="s">
        <v>111</v>
      </c>
      <c r="J201" s="21"/>
      <c r="K201" s="21"/>
      <c r="L201" s="21"/>
      <c r="M201" s="21"/>
      <c r="N201" s="21"/>
      <c r="O201" s="21"/>
      <c r="P201" s="21"/>
    </row>
    <row r="202" spans="6:16" x14ac:dyDescent="0.3">
      <c r="F202" s="21" t="s">
        <v>583</v>
      </c>
      <c r="G202" s="21" t="s">
        <v>584</v>
      </c>
      <c r="H202" s="21" t="s">
        <v>325</v>
      </c>
      <c r="I202" s="21" t="s">
        <v>111</v>
      </c>
      <c r="J202" s="21"/>
      <c r="K202" s="21"/>
      <c r="L202" s="21"/>
      <c r="M202" s="21"/>
      <c r="N202" s="21"/>
      <c r="O202" s="21"/>
      <c r="P202" s="21"/>
    </row>
    <row r="203" spans="6:16" x14ac:dyDescent="0.3">
      <c r="F203" s="21" t="s">
        <v>585</v>
      </c>
      <c r="G203" s="21" t="s">
        <v>586</v>
      </c>
      <c r="H203" s="21" t="s">
        <v>338</v>
      </c>
      <c r="I203" s="21" t="s">
        <v>111</v>
      </c>
      <c r="J203" s="21"/>
      <c r="K203" s="21"/>
      <c r="L203" s="21"/>
      <c r="M203" s="21"/>
      <c r="N203" s="21"/>
      <c r="O203" s="21"/>
      <c r="P203" s="21"/>
    </row>
    <row r="204" spans="6:16" x14ac:dyDescent="0.3">
      <c r="F204" s="21" t="s">
        <v>587</v>
      </c>
      <c r="G204" s="21" t="s">
        <v>588</v>
      </c>
      <c r="H204" s="21" t="s">
        <v>123</v>
      </c>
      <c r="I204" s="21" t="s">
        <v>111</v>
      </c>
      <c r="J204" s="21"/>
      <c r="K204" s="21"/>
      <c r="L204" s="21"/>
      <c r="M204" s="21"/>
      <c r="N204" s="21"/>
      <c r="O204" s="21"/>
      <c r="P204" s="21"/>
    </row>
    <row r="205" spans="6:16" x14ac:dyDescent="0.3">
      <c r="F205" s="21" t="s">
        <v>589</v>
      </c>
      <c r="G205" s="21" t="s">
        <v>590</v>
      </c>
      <c r="H205" s="21" t="s">
        <v>338</v>
      </c>
      <c r="I205" s="21" t="s">
        <v>111</v>
      </c>
      <c r="J205" s="21"/>
      <c r="K205" s="21"/>
      <c r="L205" s="21"/>
      <c r="M205" s="21"/>
      <c r="N205" s="21"/>
      <c r="O205" s="21"/>
      <c r="P205" s="21"/>
    </row>
    <row r="206" spans="6:16" x14ac:dyDescent="0.3">
      <c r="F206" s="21" t="s">
        <v>591</v>
      </c>
      <c r="G206" s="21" t="s">
        <v>592</v>
      </c>
      <c r="H206" s="21" t="s">
        <v>497</v>
      </c>
      <c r="I206" s="21" t="s">
        <v>111</v>
      </c>
      <c r="J206" s="21"/>
      <c r="K206" s="21"/>
      <c r="L206" s="21"/>
      <c r="M206" s="21"/>
      <c r="N206" s="21"/>
      <c r="O206" s="21"/>
      <c r="P206" s="21"/>
    </row>
    <row r="207" spans="6:16" x14ac:dyDescent="0.3">
      <c r="F207" s="21" t="s">
        <v>593</v>
      </c>
      <c r="G207" s="21" t="s">
        <v>594</v>
      </c>
      <c r="H207" s="21" t="s">
        <v>156</v>
      </c>
      <c r="I207" s="21" t="s">
        <v>105</v>
      </c>
      <c r="J207" s="21"/>
      <c r="K207" s="21"/>
      <c r="L207" s="21"/>
      <c r="M207" s="21"/>
      <c r="N207" s="21"/>
      <c r="O207" s="21"/>
      <c r="P207" s="21"/>
    </row>
    <row r="208" spans="6:16" x14ac:dyDescent="0.3">
      <c r="F208" s="21" t="s">
        <v>595</v>
      </c>
      <c r="G208" s="21" t="s">
        <v>596</v>
      </c>
      <c r="H208" s="21" t="s">
        <v>110</v>
      </c>
      <c r="I208" s="21" t="s">
        <v>111</v>
      </c>
      <c r="J208" s="21"/>
      <c r="K208" s="21"/>
      <c r="L208" s="21"/>
      <c r="M208" s="21"/>
      <c r="N208" s="21"/>
      <c r="O208" s="21"/>
      <c r="P208" s="21"/>
    </row>
    <row r="209" spans="6:16" x14ac:dyDescent="0.3">
      <c r="F209" s="21" t="s">
        <v>597</v>
      </c>
      <c r="G209" s="21" t="s">
        <v>598</v>
      </c>
      <c r="H209" s="21" t="s">
        <v>332</v>
      </c>
      <c r="I209" s="21" t="s">
        <v>111</v>
      </c>
      <c r="J209" s="21"/>
      <c r="K209" s="21"/>
      <c r="L209" s="21"/>
      <c r="M209" s="21"/>
      <c r="N209" s="21"/>
      <c r="O209" s="21"/>
      <c r="P209" s="21"/>
    </row>
    <row r="210" spans="6:16" x14ac:dyDescent="0.3">
      <c r="F210" s="21" t="s">
        <v>599</v>
      </c>
      <c r="G210" s="21" t="s">
        <v>600</v>
      </c>
      <c r="H210" s="21" t="s">
        <v>293</v>
      </c>
      <c r="I210" s="21" t="s">
        <v>128</v>
      </c>
      <c r="J210" s="21"/>
      <c r="K210" s="21"/>
      <c r="L210" s="21"/>
      <c r="M210" s="21"/>
      <c r="N210" s="21"/>
      <c r="O210" s="21"/>
      <c r="P210" s="21"/>
    </row>
    <row r="211" spans="6:16" x14ac:dyDescent="0.3">
      <c r="F211" s="21" t="s">
        <v>601</v>
      </c>
      <c r="G211" s="21" t="s">
        <v>602</v>
      </c>
      <c r="H211" s="21" t="s">
        <v>296</v>
      </c>
      <c r="I211" s="21" t="s">
        <v>111</v>
      </c>
      <c r="J211" s="21"/>
      <c r="K211" s="21"/>
      <c r="L211" s="21"/>
      <c r="M211" s="21"/>
      <c r="N211" s="21"/>
      <c r="O211" s="21"/>
      <c r="P211" s="21"/>
    </row>
    <row r="212" spans="6:16" x14ac:dyDescent="0.3">
      <c r="F212" s="21" t="s">
        <v>603</v>
      </c>
      <c r="G212" s="21" t="s">
        <v>604</v>
      </c>
      <c r="H212" s="21" t="s">
        <v>123</v>
      </c>
      <c r="I212" s="21" t="s">
        <v>111</v>
      </c>
      <c r="J212" s="21"/>
      <c r="K212" s="21"/>
      <c r="L212" s="21"/>
      <c r="M212" s="21"/>
      <c r="N212" s="21"/>
      <c r="O212" s="21"/>
      <c r="P212" s="21"/>
    </row>
    <row r="213" spans="6:16" x14ac:dyDescent="0.3">
      <c r="F213" s="21" t="s">
        <v>605</v>
      </c>
      <c r="G213" s="21" t="s">
        <v>606</v>
      </c>
      <c r="H213" s="21" t="s">
        <v>123</v>
      </c>
      <c r="I213" s="21" t="s">
        <v>111</v>
      </c>
      <c r="J213" s="21"/>
      <c r="K213" s="21"/>
      <c r="L213" s="21"/>
      <c r="M213" s="21"/>
      <c r="N213" s="21"/>
      <c r="O213" s="21"/>
      <c r="P213" s="21"/>
    </row>
    <row r="214" spans="6:16" x14ac:dyDescent="0.3">
      <c r="F214" s="21" t="s">
        <v>607</v>
      </c>
      <c r="G214" s="21" t="s">
        <v>608</v>
      </c>
      <c r="H214" s="21" t="s">
        <v>123</v>
      </c>
      <c r="I214" s="21" t="s">
        <v>111</v>
      </c>
      <c r="J214" s="21"/>
      <c r="K214" s="21"/>
      <c r="L214" s="21"/>
      <c r="M214" s="21"/>
      <c r="N214" s="21"/>
      <c r="O214" s="21"/>
      <c r="P214" s="21"/>
    </row>
    <row r="215" spans="6:16" x14ac:dyDescent="0.3">
      <c r="F215" s="21" t="s">
        <v>609</v>
      </c>
      <c r="G215" s="21" t="s">
        <v>610</v>
      </c>
      <c r="H215" s="21" t="s">
        <v>356</v>
      </c>
      <c r="I215" s="21" t="s">
        <v>105</v>
      </c>
      <c r="J215" s="21"/>
      <c r="K215" s="21"/>
      <c r="L215" s="21"/>
      <c r="M215" s="21"/>
      <c r="N215" s="21"/>
      <c r="O215" s="21"/>
      <c r="P215" s="21"/>
    </row>
    <row r="216" spans="6:16" x14ac:dyDescent="0.3">
      <c r="F216" s="21" t="s">
        <v>611</v>
      </c>
      <c r="G216" s="21" t="s">
        <v>612</v>
      </c>
      <c r="H216" s="21" t="s">
        <v>127</v>
      </c>
      <c r="I216" s="21" t="s">
        <v>128</v>
      </c>
      <c r="J216" s="21"/>
      <c r="K216" s="21"/>
      <c r="L216" s="21"/>
      <c r="M216" s="21"/>
      <c r="N216" s="21"/>
      <c r="O216" s="21"/>
      <c r="P216" s="21"/>
    </row>
    <row r="217" spans="6:16" x14ac:dyDescent="0.3">
      <c r="F217" s="21" t="s">
        <v>613</v>
      </c>
      <c r="G217" s="21" t="s">
        <v>614</v>
      </c>
      <c r="H217" s="21" t="s">
        <v>115</v>
      </c>
      <c r="I217" s="21" t="s">
        <v>105</v>
      </c>
      <c r="J217" s="21"/>
      <c r="K217" s="21"/>
      <c r="L217" s="21"/>
      <c r="M217" s="21"/>
      <c r="N217" s="21"/>
      <c r="O217" s="21"/>
      <c r="P217" s="21"/>
    </row>
    <row r="218" spans="6:16" x14ac:dyDescent="0.3">
      <c r="F218" s="21" t="s">
        <v>615</v>
      </c>
      <c r="G218" s="21" t="s">
        <v>616</v>
      </c>
      <c r="H218" s="21" t="s">
        <v>296</v>
      </c>
      <c r="I218" s="21" t="s">
        <v>111</v>
      </c>
      <c r="J218" s="21"/>
      <c r="K218" s="21"/>
      <c r="L218" s="21"/>
      <c r="M218" s="21"/>
      <c r="N218" s="21"/>
      <c r="O218" s="21"/>
      <c r="P218" s="21"/>
    </row>
    <row r="219" spans="6:16" x14ac:dyDescent="0.3">
      <c r="F219" s="21" t="s">
        <v>617</v>
      </c>
      <c r="G219" s="21" t="s">
        <v>618</v>
      </c>
      <c r="H219" s="21" t="s">
        <v>119</v>
      </c>
      <c r="I219" s="21" t="s">
        <v>105</v>
      </c>
      <c r="J219" s="21"/>
      <c r="K219" s="21"/>
      <c r="L219" s="21"/>
      <c r="M219" s="21"/>
      <c r="N219" s="21"/>
      <c r="O219" s="21"/>
      <c r="P219" s="21"/>
    </row>
    <row r="220" spans="6:16" x14ac:dyDescent="0.3">
      <c r="F220" s="21" t="s">
        <v>619</v>
      </c>
      <c r="G220" s="21" t="s">
        <v>620</v>
      </c>
      <c r="H220" s="21" t="s">
        <v>497</v>
      </c>
      <c r="I220" s="21" t="s">
        <v>111</v>
      </c>
      <c r="J220" s="21"/>
      <c r="K220" s="21"/>
      <c r="L220" s="21"/>
      <c r="M220" s="21"/>
      <c r="N220" s="21"/>
      <c r="O220" s="21"/>
      <c r="P220" s="21"/>
    </row>
    <row r="221" spans="6:16" x14ac:dyDescent="0.3">
      <c r="F221" s="21" t="s">
        <v>621</v>
      </c>
      <c r="G221" s="21" t="s">
        <v>622</v>
      </c>
      <c r="H221" s="21" t="s">
        <v>176</v>
      </c>
      <c r="I221" s="21" t="s">
        <v>137</v>
      </c>
      <c r="J221" s="21"/>
      <c r="K221" s="21"/>
      <c r="L221" s="21"/>
      <c r="M221" s="21"/>
      <c r="N221" s="21"/>
      <c r="O221" s="21"/>
      <c r="P221" s="21"/>
    </row>
    <row r="222" spans="6:16" x14ac:dyDescent="0.3">
      <c r="F222" s="21" t="s">
        <v>623</v>
      </c>
      <c r="G222" s="21" t="s">
        <v>624</v>
      </c>
      <c r="H222" s="21" t="s">
        <v>332</v>
      </c>
      <c r="I222" s="21" t="s">
        <v>111</v>
      </c>
      <c r="J222" s="21"/>
      <c r="K222" s="21"/>
      <c r="L222" s="21"/>
      <c r="M222" s="21"/>
      <c r="N222" s="21"/>
      <c r="O222" s="21"/>
      <c r="P222" s="21"/>
    </row>
    <row r="223" spans="6:16" x14ac:dyDescent="0.3">
      <c r="F223" s="21" t="s">
        <v>625</v>
      </c>
      <c r="G223" s="21" t="s">
        <v>626</v>
      </c>
      <c r="H223" s="21" t="s">
        <v>110</v>
      </c>
      <c r="I223" s="21" t="s">
        <v>111</v>
      </c>
      <c r="J223" s="21"/>
      <c r="K223" s="21"/>
      <c r="L223" s="21"/>
      <c r="M223" s="21"/>
      <c r="N223" s="21"/>
      <c r="O223" s="21"/>
      <c r="P223" s="21"/>
    </row>
    <row r="224" spans="6:16" x14ac:dyDescent="0.3">
      <c r="F224" s="21" t="s">
        <v>627</v>
      </c>
      <c r="G224" s="21" t="s">
        <v>628</v>
      </c>
      <c r="H224" s="21" t="s">
        <v>263</v>
      </c>
      <c r="I224" s="21" t="s">
        <v>137</v>
      </c>
      <c r="J224" s="21"/>
      <c r="K224" s="21"/>
      <c r="L224" s="21"/>
      <c r="M224" s="21"/>
      <c r="N224" s="21"/>
      <c r="O224" s="21"/>
      <c r="P224" s="21"/>
    </row>
    <row r="225" spans="6:16" x14ac:dyDescent="0.3">
      <c r="F225" s="21" t="s">
        <v>629</v>
      </c>
      <c r="G225" s="21" t="s">
        <v>630</v>
      </c>
      <c r="H225" s="21" t="s">
        <v>152</v>
      </c>
      <c r="I225" s="21" t="s">
        <v>105</v>
      </c>
      <c r="J225" s="21"/>
      <c r="K225" s="21"/>
      <c r="L225" s="21"/>
      <c r="M225" s="21"/>
      <c r="N225" s="21"/>
      <c r="O225" s="21"/>
      <c r="P225" s="21"/>
    </row>
    <row r="226" spans="6:16" x14ac:dyDescent="0.3">
      <c r="F226" s="21" t="s">
        <v>631</v>
      </c>
      <c r="G226" s="21" t="s">
        <v>632</v>
      </c>
      <c r="H226" s="21" t="s">
        <v>141</v>
      </c>
      <c r="I226" s="21" t="s">
        <v>128</v>
      </c>
      <c r="J226" s="21"/>
      <c r="K226" s="21"/>
      <c r="L226" s="21"/>
      <c r="M226" s="21"/>
      <c r="N226" s="21"/>
      <c r="O226" s="21"/>
      <c r="P226" s="21"/>
    </row>
    <row r="227" spans="6:16" x14ac:dyDescent="0.3">
      <c r="F227" s="21" t="s">
        <v>633</v>
      </c>
      <c r="G227" s="21" t="s">
        <v>634</v>
      </c>
      <c r="H227" s="21" t="s">
        <v>266</v>
      </c>
      <c r="I227" s="21" t="s">
        <v>128</v>
      </c>
      <c r="J227" s="21"/>
      <c r="K227" s="21"/>
      <c r="L227" s="21"/>
      <c r="M227" s="21"/>
      <c r="N227" s="21"/>
      <c r="O227" s="21"/>
      <c r="P227" s="21"/>
    </row>
    <row r="228" spans="6:16" x14ac:dyDescent="0.3">
      <c r="F228" s="21" t="s">
        <v>635</v>
      </c>
      <c r="G228" s="21" t="s">
        <v>636</v>
      </c>
      <c r="H228" s="21" t="s">
        <v>201</v>
      </c>
      <c r="I228" s="21" t="s">
        <v>111</v>
      </c>
      <c r="J228" s="21"/>
      <c r="K228" s="21"/>
      <c r="L228" s="21"/>
      <c r="M228" s="21"/>
      <c r="N228" s="21"/>
      <c r="O228" s="21"/>
      <c r="P228" s="21"/>
    </row>
    <row r="229" spans="6:16" x14ac:dyDescent="0.3">
      <c r="F229" s="21" t="s">
        <v>637</v>
      </c>
      <c r="G229" s="21" t="s">
        <v>638</v>
      </c>
      <c r="H229" s="21" t="s">
        <v>325</v>
      </c>
      <c r="I229" s="21" t="s">
        <v>111</v>
      </c>
      <c r="J229" s="21"/>
      <c r="K229" s="21"/>
      <c r="L229" s="21"/>
      <c r="M229" s="21"/>
      <c r="N229" s="21"/>
      <c r="O229" s="21"/>
      <c r="P229" s="21"/>
    </row>
    <row r="230" spans="6:16" x14ac:dyDescent="0.3">
      <c r="F230" s="21" t="s">
        <v>639</v>
      </c>
      <c r="G230" s="21" t="s">
        <v>640</v>
      </c>
      <c r="H230" s="21" t="s">
        <v>338</v>
      </c>
      <c r="I230" s="21" t="s">
        <v>111</v>
      </c>
      <c r="J230" s="21"/>
      <c r="K230" s="21"/>
      <c r="L230" s="21"/>
      <c r="M230" s="21"/>
      <c r="N230" s="21"/>
      <c r="O230" s="21"/>
      <c r="P230" s="21"/>
    </row>
    <row r="231" spans="6:16" x14ac:dyDescent="0.3">
      <c r="F231" s="21" t="s">
        <v>641</v>
      </c>
      <c r="G231" s="21" t="s">
        <v>642</v>
      </c>
      <c r="H231" s="21" t="s">
        <v>110</v>
      </c>
      <c r="I231" s="21" t="s">
        <v>111</v>
      </c>
      <c r="J231" s="21"/>
      <c r="K231" s="21"/>
      <c r="L231" s="21"/>
      <c r="M231" s="21"/>
      <c r="N231" s="21"/>
      <c r="O231" s="21"/>
      <c r="P231" s="21"/>
    </row>
    <row r="232" spans="6:16" x14ac:dyDescent="0.3">
      <c r="F232" s="21" t="s">
        <v>643</v>
      </c>
      <c r="G232" s="21" t="s">
        <v>644</v>
      </c>
      <c r="H232" s="21" t="s">
        <v>420</v>
      </c>
      <c r="I232" s="21" t="s">
        <v>105</v>
      </c>
      <c r="J232" s="21"/>
      <c r="K232" s="21"/>
      <c r="L232" s="21"/>
      <c r="M232" s="21"/>
      <c r="N232" s="21"/>
      <c r="O232" s="21"/>
      <c r="P232" s="21"/>
    </row>
    <row r="233" spans="6:16" x14ac:dyDescent="0.3">
      <c r="F233" s="21" t="s">
        <v>645</v>
      </c>
      <c r="G233" s="21" t="s">
        <v>646</v>
      </c>
      <c r="H233" s="21" t="s">
        <v>156</v>
      </c>
      <c r="I233" s="21" t="s">
        <v>105</v>
      </c>
      <c r="J233" s="21"/>
      <c r="K233" s="21"/>
      <c r="L233" s="21"/>
      <c r="M233" s="21"/>
      <c r="N233" s="21"/>
      <c r="O233" s="21"/>
      <c r="P233" s="21"/>
    </row>
    <row r="234" spans="6:16" x14ac:dyDescent="0.3">
      <c r="F234" s="21" t="s">
        <v>647</v>
      </c>
      <c r="G234" s="21" t="s">
        <v>648</v>
      </c>
      <c r="H234" s="21" t="s">
        <v>141</v>
      </c>
      <c r="I234" s="21" t="s">
        <v>128</v>
      </c>
      <c r="J234" s="21"/>
      <c r="K234" s="21"/>
      <c r="L234" s="21"/>
      <c r="M234" s="21"/>
      <c r="N234" s="21"/>
      <c r="O234" s="21"/>
      <c r="P234" s="21"/>
    </row>
    <row r="235" spans="6:16" x14ac:dyDescent="0.3">
      <c r="F235" s="21" t="s">
        <v>649</v>
      </c>
      <c r="G235" s="21" t="s">
        <v>650</v>
      </c>
      <c r="H235" s="21" t="s">
        <v>127</v>
      </c>
      <c r="I235" s="21" t="s">
        <v>128</v>
      </c>
      <c r="J235" s="21"/>
      <c r="K235" s="21"/>
      <c r="L235" s="21"/>
      <c r="M235" s="21"/>
      <c r="N235" s="21"/>
      <c r="O235" s="21"/>
      <c r="P235" s="21"/>
    </row>
    <row r="236" spans="6:16" x14ac:dyDescent="0.3">
      <c r="F236" s="21" t="s">
        <v>651</v>
      </c>
      <c r="G236" s="21" t="s">
        <v>652</v>
      </c>
      <c r="H236" s="21" t="s">
        <v>119</v>
      </c>
      <c r="I236" s="21" t="s">
        <v>105</v>
      </c>
      <c r="J236" s="21"/>
      <c r="K236" s="21"/>
      <c r="L236" s="21"/>
      <c r="M236" s="21"/>
      <c r="N236" s="21"/>
      <c r="O236" s="21"/>
      <c r="P236" s="21"/>
    </row>
    <row r="237" spans="6:16" x14ac:dyDescent="0.3">
      <c r="F237" s="21" t="s">
        <v>653</v>
      </c>
      <c r="G237" s="21" t="s">
        <v>654</v>
      </c>
      <c r="H237" s="21" t="s">
        <v>580</v>
      </c>
      <c r="I237" s="21" t="s">
        <v>105</v>
      </c>
      <c r="J237" s="21"/>
      <c r="K237" s="21"/>
      <c r="L237" s="21"/>
      <c r="M237" s="21"/>
      <c r="N237" s="21"/>
      <c r="O237" s="21"/>
      <c r="P237" s="21"/>
    </row>
    <row r="238" spans="6:16" x14ac:dyDescent="0.3">
      <c r="F238" s="21" t="s">
        <v>655</v>
      </c>
      <c r="G238" s="21" t="s">
        <v>656</v>
      </c>
      <c r="H238" s="21" t="s">
        <v>156</v>
      </c>
      <c r="I238" s="21" t="s">
        <v>105</v>
      </c>
      <c r="J238" s="21"/>
      <c r="K238" s="21"/>
      <c r="L238" s="21"/>
      <c r="M238" s="21"/>
      <c r="N238" s="21"/>
      <c r="O238" s="21"/>
      <c r="P238" s="21"/>
    </row>
    <row r="239" spans="6:16" x14ac:dyDescent="0.3">
      <c r="F239" s="21" t="s">
        <v>657</v>
      </c>
      <c r="G239" s="21" t="s">
        <v>658</v>
      </c>
      <c r="H239" s="21" t="s">
        <v>127</v>
      </c>
      <c r="I239" s="21" t="s">
        <v>128</v>
      </c>
      <c r="J239" s="21"/>
      <c r="K239" s="21"/>
      <c r="L239" s="21"/>
      <c r="M239" s="21"/>
      <c r="N239" s="21"/>
      <c r="O239" s="21"/>
      <c r="P239" s="21"/>
    </row>
    <row r="240" spans="6:16" x14ac:dyDescent="0.3">
      <c r="F240" s="21" t="s">
        <v>659</v>
      </c>
      <c r="G240" s="21" t="s">
        <v>660</v>
      </c>
      <c r="H240" s="21" t="s">
        <v>180</v>
      </c>
      <c r="I240" s="21" t="s">
        <v>128</v>
      </c>
      <c r="J240" s="21"/>
      <c r="K240" s="21"/>
      <c r="L240" s="21"/>
      <c r="M240" s="21"/>
      <c r="N240" s="21"/>
      <c r="O240" s="21"/>
      <c r="P240" s="21"/>
    </row>
    <row r="241" spans="6:16" x14ac:dyDescent="0.3">
      <c r="F241" s="21" t="s">
        <v>661</v>
      </c>
      <c r="G241" s="21" t="s">
        <v>662</v>
      </c>
      <c r="H241" s="21" t="s">
        <v>152</v>
      </c>
      <c r="I241" s="21" t="s">
        <v>105</v>
      </c>
      <c r="J241" s="21"/>
      <c r="K241" s="21"/>
      <c r="L241" s="21"/>
      <c r="M241" s="21"/>
      <c r="N241" s="21"/>
      <c r="O241" s="21"/>
      <c r="P241" s="21"/>
    </row>
    <row r="242" spans="6:16" x14ac:dyDescent="0.3">
      <c r="F242" s="21" t="s">
        <v>663</v>
      </c>
      <c r="G242" s="21" t="s">
        <v>664</v>
      </c>
      <c r="H242" s="21" t="s">
        <v>110</v>
      </c>
      <c r="I242" s="21" t="s">
        <v>111</v>
      </c>
      <c r="J242" s="21"/>
      <c r="K242" s="21"/>
      <c r="L242" s="21"/>
      <c r="M242" s="21"/>
      <c r="N242" s="21"/>
      <c r="O242" s="21"/>
      <c r="P242" s="21"/>
    </row>
    <row r="243" spans="6:16" x14ac:dyDescent="0.3">
      <c r="F243" s="21" t="s">
        <v>665</v>
      </c>
      <c r="G243" s="21" t="s">
        <v>666</v>
      </c>
      <c r="H243" s="21" t="s">
        <v>176</v>
      </c>
      <c r="I243" s="21" t="s">
        <v>137</v>
      </c>
      <c r="J243" s="21"/>
      <c r="K243" s="21"/>
      <c r="L243" s="21"/>
      <c r="M243" s="21"/>
      <c r="N243" s="21"/>
      <c r="O243" s="21"/>
      <c r="P243" s="21"/>
    </row>
    <row r="244" spans="6:16" x14ac:dyDescent="0.3">
      <c r="F244" s="21" t="s">
        <v>667</v>
      </c>
      <c r="G244" s="21" t="s">
        <v>668</v>
      </c>
      <c r="H244" s="21" t="s">
        <v>497</v>
      </c>
      <c r="I244" s="21" t="s">
        <v>111</v>
      </c>
      <c r="J244" s="21"/>
      <c r="K244" s="21"/>
      <c r="L244" s="21"/>
      <c r="M244" s="21"/>
      <c r="N244" s="21"/>
      <c r="O244" s="21"/>
      <c r="P244" s="21"/>
    </row>
    <row r="245" spans="6:16" x14ac:dyDescent="0.3">
      <c r="F245" s="21" t="s">
        <v>669</v>
      </c>
      <c r="G245" s="21" t="s">
        <v>670</v>
      </c>
      <c r="H245" s="21" t="s">
        <v>580</v>
      </c>
      <c r="I245" s="21" t="s">
        <v>105</v>
      </c>
      <c r="J245" s="21"/>
      <c r="K245" s="21"/>
      <c r="L245" s="21"/>
      <c r="M245" s="21"/>
      <c r="N245" s="21"/>
      <c r="O245" s="21"/>
      <c r="P245" s="21"/>
    </row>
    <row r="246" spans="6:16" x14ac:dyDescent="0.3">
      <c r="F246" s="21" t="s">
        <v>671</v>
      </c>
      <c r="G246" s="21" t="s">
        <v>672</v>
      </c>
      <c r="H246" s="21" t="s">
        <v>104</v>
      </c>
      <c r="I246" s="21" t="s">
        <v>105</v>
      </c>
      <c r="J246" s="21"/>
      <c r="K246" s="21"/>
      <c r="L246" s="21"/>
      <c r="M246" s="21"/>
      <c r="N246" s="21"/>
      <c r="O246" s="21"/>
      <c r="P246" s="21"/>
    </row>
    <row r="247" spans="6:16" x14ac:dyDescent="0.3">
      <c r="F247" s="21" t="s">
        <v>673</v>
      </c>
      <c r="G247" s="21" t="s">
        <v>674</v>
      </c>
      <c r="H247" s="21" t="s">
        <v>359</v>
      </c>
      <c r="I247" s="21" t="s">
        <v>137</v>
      </c>
      <c r="J247" s="21"/>
      <c r="K247" s="21"/>
      <c r="L247" s="21"/>
      <c r="M247" s="21"/>
      <c r="N247" s="21"/>
      <c r="O247" s="21"/>
      <c r="P247" s="21"/>
    </row>
    <row r="248" spans="6:16" x14ac:dyDescent="0.3">
      <c r="F248" s="21" t="s">
        <v>675</v>
      </c>
      <c r="G248" s="21" t="s">
        <v>676</v>
      </c>
      <c r="H248" s="21" t="s">
        <v>263</v>
      </c>
      <c r="I248" s="21" t="s">
        <v>137</v>
      </c>
      <c r="J248" s="21"/>
      <c r="K248" s="21"/>
      <c r="L248" s="21"/>
      <c r="M248" s="21"/>
      <c r="N248" s="21"/>
      <c r="O248" s="21"/>
      <c r="P248" s="21"/>
    </row>
    <row r="249" spans="6:16" x14ac:dyDescent="0.3">
      <c r="F249" s="21" t="s">
        <v>677</v>
      </c>
      <c r="G249" s="21" t="s">
        <v>678</v>
      </c>
      <c r="H249" s="21" t="s">
        <v>296</v>
      </c>
      <c r="I249" s="21" t="s">
        <v>111</v>
      </c>
      <c r="J249" s="21"/>
      <c r="K249" s="21"/>
      <c r="L249" s="21"/>
      <c r="M249" s="21"/>
      <c r="N249" s="21"/>
      <c r="O249" s="21"/>
      <c r="P249" s="21"/>
    </row>
    <row r="250" spans="6:16" x14ac:dyDescent="0.3">
      <c r="F250" s="21" t="s">
        <v>679</v>
      </c>
      <c r="G250" s="21" t="s">
        <v>680</v>
      </c>
      <c r="H250" s="21" t="s">
        <v>305</v>
      </c>
      <c r="I250" s="21" t="s">
        <v>137</v>
      </c>
      <c r="J250" s="21"/>
      <c r="K250" s="21"/>
      <c r="L250" s="21"/>
      <c r="M250" s="21"/>
      <c r="N250" s="21"/>
      <c r="O250" s="21"/>
      <c r="P250" s="21"/>
    </row>
    <row r="251" spans="6:16" x14ac:dyDescent="0.3">
      <c r="F251" s="21" t="s">
        <v>681</v>
      </c>
      <c r="G251" s="21" t="s">
        <v>682</v>
      </c>
      <c r="H251" s="21" t="s">
        <v>110</v>
      </c>
      <c r="I251" s="21" t="s">
        <v>111</v>
      </c>
      <c r="J251" s="21"/>
      <c r="K251" s="21"/>
      <c r="L251" s="21"/>
      <c r="M251" s="21"/>
      <c r="N251" s="21"/>
      <c r="O251" s="21"/>
      <c r="P251" s="21"/>
    </row>
    <row r="252" spans="6:16" x14ac:dyDescent="0.3">
      <c r="F252" s="21" t="s">
        <v>683</v>
      </c>
      <c r="G252" s="21" t="s">
        <v>684</v>
      </c>
      <c r="H252" s="21" t="s">
        <v>145</v>
      </c>
      <c r="I252" s="21" t="s">
        <v>105</v>
      </c>
      <c r="J252" s="21"/>
      <c r="K252" s="21"/>
      <c r="L252" s="21"/>
      <c r="M252" s="21"/>
      <c r="N252" s="21"/>
      <c r="O252" s="21"/>
      <c r="P252" s="21"/>
    </row>
    <row r="253" spans="6:16" x14ac:dyDescent="0.3">
      <c r="F253" s="21" t="s">
        <v>685</v>
      </c>
      <c r="G253" s="21" t="s">
        <v>686</v>
      </c>
      <c r="H253" s="21" t="s">
        <v>180</v>
      </c>
      <c r="I253" s="21" t="s">
        <v>128</v>
      </c>
      <c r="J253" s="21"/>
      <c r="K253" s="21"/>
      <c r="L253" s="21"/>
      <c r="M253" s="21"/>
      <c r="N253" s="21"/>
      <c r="O253" s="21"/>
      <c r="P253" s="21"/>
    </row>
    <row r="254" spans="6:16" x14ac:dyDescent="0.3">
      <c r="F254" s="21" t="s">
        <v>687</v>
      </c>
      <c r="G254" s="21" t="s">
        <v>688</v>
      </c>
      <c r="H254" s="21" t="s">
        <v>110</v>
      </c>
      <c r="I254" s="21" t="s">
        <v>111</v>
      </c>
      <c r="J254" s="21"/>
      <c r="K254" s="21"/>
      <c r="L254" s="21"/>
      <c r="M254" s="21"/>
      <c r="N254" s="21"/>
      <c r="O254" s="21"/>
      <c r="P254" s="21"/>
    </row>
    <row r="255" spans="6:16" x14ac:dyDescent="0.3">
      <c r="F255" s="21" t="s">
        <v>689</v>
      </c>
      <c r="G255" s="21" t="s">
        <v>690</v>
      </c>
      <c r="H255" s="21" t="s">
        <v>353</v>
      </c>
      <c r="I255" s="21" t="s">
        <v>128</v>
      </c>
      <c r="J255" s="21"/>
      <c r="K255" s="21"/>
      <c r="L255" s="21"/>
      <c r="M255" s="21"/>
      <c r="N255" s="21"/>
      <c r="O255" s="21"/>
      <c r="P255" s="21"/>
    </row>
    <row r="256" spans="6:16" x14ac:dyDescent="0.3">
      <c r="F256" s="21" t="s">
        <v>691</v>
      </c>
      <c r="G256" s="21" t="s">
        <v>692</v>
      </c>
      <c r="H256" s="21" t="s">
        <v>391</v>
      </c>
      <c r="I256" s="21" t="s">
        <v>137</v>
      </c>
      <c r="J256" s="21"/>
      <c r="K256" s="21"/>
      <c r="L256" s="21"/>
      <c r="M256" s="21"/>
      <c r="N256" s="21"/>
      <c r="O256" s="21"/>
      <c r="P256" s="21"/>
    </row>
    <row r="257" spans="6:16" x14ac:dyDescent="0.3">
      <c r="F257" s="21" t="s">
        <v>693</v>
      </c>
      <c r="G257" s="21" t="s">
        <v>694</v>
      </c>
      <c r="H257" s="21" t="s">
        <v>263</v>
      </c>
      <c r="I257" s="21" t="s">
        <v>137</v>
      </c>
      <c r="J257" s="21"/>
      <c r="K257" s="21"/>
      <c r="L257" s="21"/>
      <c r="M257" s="21"/>
      <c r="N257" s="21"/>
      <c r="O257" s="21"/>
      <c r="P257" s="21"/>
    </row>
    <row r="258" spans="6:16" x14ac:dyDescent="0.3">
      <c r="F258" s="21" t="s">
        <v>695</v>
      </c>
      <c r="G258" s="21" t="s">
        <v>696</v>
      </c>
      <c r="H258" s="21" t="s">
        <v>353</v>
      </c>
      <c r="I258" s="21" t="s">
        <v>128</v>
      </c>
      <c r="J258" s="21"/>
      <c r="K258" s="21"/>
      <c r="L258" s="21"/>
      <c r="M258" s="21"/>
      <c r="N258" s="21"/>
      <c r="O258" s="21"/>
      <c r="P258" s="21"/>
    </row>
    <row r="259" spans="6:16" x14ac:dyDescent="0.3">
      <c r="F259" s="21" t="s">
        <v>697</v>
      </c>
      <c r="G259" s="21" t="s">
        <v>698</v>
      </c>
      <c r="H259" s="21" t="s">
        <v>180</v>
      </c>
      <c r="I259" s="21" t="s">
        <v>128</v>
      </c>
      <c r="J259" s="21"/>
      <c r="K259" s="21"/>
      <c r="L259" s="21"/>
      <c r="M259" s="21"/>
      <c r="N259" s="21"/>
      <c r="O259" s="21"/>
      <c r="P259" s="21"/>
    </row>
    <row r="260" spans="6:16" x14ac:dyDescent="0.3">
      <c r="F260" s="21" t="s">
        <v>699</v>
      </c>
      <c r="G260" s="21" t="s">
        <v>700</v>
      </c>
      <c r="H260" s="21" t="s">
        <v>549</v>
      </c>
      <c r="I260" s="21" t="s">
        <v>111</v>
      </c>
      <c r="J260" s="21"/>
      <c r="K260" s="21"/>
      <c r="L260" s="21"/>
      <c r="M260" s="21"/>
      <c r="N260" s="21"/>
      <c r="O260" s="21"/>
      <c r="P260" s="21"/>
    </row>
    <row r="261" spans="6:16" x14ac:dyDescent="0.3">
      <c r="F261" s="21" t="s">
        <v>701</v>
      </c>
      <c r="G261" s="21" t="s">
        <v>702</v>
      </c>
      <c r="H261" s="21" t="s">
        <v>115</v>
      </c>
      <c r="I261" s="21" t="s">
        <v>105</v>
      </c>
      <c r="J261" s="21"/>
      <c r="K261" s="21"/>
      <c r="L261" s="21"/>
      <c r="M261" s="21"/>
      <c r="N261" s="21"/>
      <c r="O261" s="21"/>
      <c r="P261" s="21"/>
    </row>
    <row r="262" spans="6:16" x14ac:dyDescent="0.3">
      <c r="F262" s="21" t="s">
        <v>703</v>
      </c>
      <c r="G262" s="21" t="s">
        <v>704</v>
      </c>
      <c r="H262" s="21" t="s">
        <v>172</v>
      </c>
      <c r="I262" s="21" t="s">
        <v>137</v>
      </c>
      <c r="J262" s="21"/>
      <c r="K262" s="21"/>
      <c r="L262" s="21"/>
      <c r="M262" s="21"/>
      <c r="N262" s="21"/>
      <c r="O262" s="21"/>
      <c r="P262" s="21"/>
    </row>
    <row r="263" spans="6:16" x14ac:dyDescent="0.3">
      <c r="F263" s="21" t="s">
        <v>705</v>
      </c>
      <c r="G263" s="21" t="s">
        <v>706</v>
      </c>
      <c r="H263" s="21" t="s">
        <v>127</v>
      </c>
      <c r="I263" s="21" t="s">
        <v>128</v>
      </c>
      <c r="J263" s="21"/>
      <c r="K263" s="21"/>
      <c r="L263" s="21"/>
      <c r="M263" s="21"/>
      <c r="N263" s="21"/>
      <c r="O263" s="21"/>
      <c r="P263" s="21"/>
    </row>
    <row r="264" spans="6:16" x14ac:dyDescent="0.3">
      <c r="F264" s="21" t="s">
        <v>707</v>
      </c>
      <c r="G264" s="21" t="s">
        <v>708</v>
      </c>
      <c r="H264" s="21" t="s">
        <v>254</v>
      </c>
      <c r="I264" s="21" t="s">
        <v>128</v>
      </c>
      <c r="J264" s="21"/>
      <c r="K264" s="21"/>
      <c r="L264" s="21"/>
      <c r="M264" s="21"/>
      <c r="N264" s="21"/>
      <c r="O264" s="21"/>
      <c r="P264" s="21"/>
    </row>
    <row r="265" spans="6:16" x14ac:dyDescent="0.3">
      <c r="F265" s="21" t="s">
        <v>709</v>
      </c>
      <c r="G265" s="21" t="s">
        <v>710</v>
      </c>
      <c r="H265" s="21" t="s">
        <v>200</v>
      </c>
      <c r="I265" s="21" t="s">
        <v>137</v>
      </c>
      <c r="J265" s="21"/>
      <c r="K265" s="21"/>
      <c r="L265" s="21"/>
      <c r="M265" s="21"/>
      <c r="N265" s="21"/>
      <c r="O265" s="21"/>
      <c r="P265" s="21"/>
    </row>
    <row r="266" spans="6:16" x14ac:dyDescent="0.3">
      <c r="F266" s="21" t="s">
        <v>711</v>
      </c>
      <c r="G266" s="21" t="s">
        <v>712</v>
      </c>
      <c r="H266" s="21" t="s">
        <v>210</v>
      </c>
      <c r="I266" s="21" t="s">
        <v>111</v>
      </c>
      <c r="J266" s="21"/>
      <c r="K266" s="21"/>
      <c r="L266" s="21"/>
      <c r="M266" s="21"/>
      <c r="N266" s="21"/>
      <c r="O266" s="21"/>
      <c r="P266" s="21"/>
    </row>
    <row r="267" spans="6:16" x14ac:dyDescent="0.3">
      <c r="F267" s="21" t="s">
        <v>713</v>
      </c>
      <c r="G267" s="21" t="s">
        <v>714</v>
      </c>
      <c r="H267" s="21" t="s">
        <v>176</v>
      </c>
      <c r="I267" s="21" t="s">
        <v>137</v>
      </c>
      <c r="J267" s="21"/>
      <c r="K267" s="21"/>
      <c r="L267" s="21"/>
      <c r="M267" s="21"/>
      <c r="N267" s="21"/>
      <c r="O267" s="21"/>
      <c r="P267" s="21"/>
    </row>
    <row r="268" spans="6:16" x14ac:dyDescent="0.3">
      <c r="F268" s="21" t="s">
        <v>715</v>
      </c>
      <c r="G268" s="21" t="s">
        <v>716</v>
      </c>
      <c r="H268" s="21" t="s">
        <v>127</v>
      </c>
      <c r="I268" s="21" t="s">
        <v>128</v>
      </c>
      <c r="J268" s="21"/>
      <c r="K268" s="21"/>
      <c r="L268" s="21"/>
      <c r="M268" s="21"/>
      <c r="N268" s="21"/>
      <c r="O268" s="21"/>
      <c r="P268" s="21"/>
    </row>
    <row r="269" spans="6:16" x14ac:dyDescent="0.3">
      <c r="F269" s="21" t="s">
        <v>717</v>
      </c>
      <c r="G269" s="21" t="s">
        <v>718</v>
      </c>
      <c r="H269" s="21" t="s">
        <v>110</v>
      </c>
      <c r="I269" s="21" t="s">
        <v>111</v>
      </c>
      <c r="J269" s="21"/>
      <c r="K269" s="21"/>
      <c r="L269" s="21"/>
      <c r="M269" s="21"/>
      <c r="N269" s="21"/>
      <c r="O269" s="21"/>
      <c r="P269" s="21"/>
    </row>
    <row r="270" spans="6:16" x14ac:dyDescent="0.3">
      <c r="F270" s="21" t="s">
        <v>719</v>
      </c>
      <c r="G270" s="21" t="s">
        <v>720</v>
      </c>
      <c r="H270" s="21" t="s">
        <v>201</v>
      </c>
      <c r="I270" s="21" t="s">
        <v>128</v>
      </c>
      <c r="J270" s="21"/>
      <c r="K270" s="21"/>
      <c r="L270" s="21"/>
      <c r="M270" s="21"/>
      <c r="N270" s="21"/>
      <c r="O270" s="21"/>
      <c r="P270" s="21"/>
    </row>
    <row r="271" spans="6:16" x14ac:dyDescent="0.3">
      <c r="F271" s="21" t="s">
        <v>721</v>
      </c>
      <c r="G271" s="21" t="s">
        <v>722</v>
      </c>
      <c r="H271" s="21" t="s">
        <v>156</v>
      </c>
      <c r="I271" s="21" t="s">
        <v>105</v>
      </c>
      <c r="J271" s="21"/>
      <c r="K271" s="21"/>
      <c r="L271" s="21"/>
      <c r="M271" s="21"/>
      <c r="N271" s="21"/>
      <c r="O271" s="21"/>
      <c r="P271" s="21"/>
    </row>
    <row r="272" spans="6:16" x14ac:dyDescent="0.3">
      <c r="F272" s="21" t="s">
        <v>723</v>
      </c>
      <c r="G272" s="21" t="s">
        <v>724</v>
      </c>
      <c r="H272" s="21" t="s">
        <v>359</v>
      </c>
      <c r="I272" s="21" t="s">
        <v>137</v>
      </c>
      <c r="J272" s="21"/>
      <c r="K272" s="21"/>
      <c r="L272" s="21"/>
      <c r="M272" s="21"/>
      <c r="N272" s="21"/>
      <c r="O272" s="21"/>
      <c r="P272" s="21"/>
    </row>
    <row r="273" spans="6:16" x14ac:dyDescent="0.3">
      <c r="F273" s="21" t="s">
        <v>725</v>
      </c>
      <c r="G273" s="21" t="s">
        <v>726</v>
      </c>
      <c r="H273" s="21" t="s">
        <v>110</v>
      </c>
      <c r="I273" s="21" t="s">
        <v>111</v>
      </c>
      <c r="J273" s="21"/>
      <c r="K273" s="21"/>
      <c r="L273" s="21"/>
      <c r="M273" s="21"/>
      <c r="N273" s="21"/>
      <c r="O273" s="21"/>
      <c r="P273" s="21"/>
    </row>
    <row r="274" spans="6:16" x14ac:dyDescent="0.3">
      <c r="F274" s="21" t="s">
        <v>727</v>
      </c>
      <c r="G274" s="21" t="s">
        <v>728</v>
      </c>
      <c r="H274" s="21" t="s">
        <v>127</v>
      </c>
      <c r="I274" s="21" t="s">
        <v>128</v>
      </c>
      <c r="J274" s="21"/>
      <c r="K274" s="21"/>
      <c r="L274" s="21"/>
      <c r="M274" s="21"/>
      <c r="N274" s="21"/>
      <c r="O274" s="21"/>
      <c r="P274" s="21"/>
    </row>
    <row r="275" spans="6:16" x14ac:dyDescent="0.3">
      <c r="F275" s="21" t="s">
        <v>729</v>
      </c>
      <c r="G275" s="21" t="s">
        <v>730</v>
      </c>
      <c r="H275" s="21" t="s">
        <v>353</v>
      </c>
      <c r="I275" s="21" t="s">
        <v>128</v>
      </c>
      <c r="J275" s="21"/>
      <c r="K275" s="21"/>
      <c r="L275" s="21"/>
      <c r="M275" s="21"/>
      <c r="N275" s="21"/>
      <c r="O275" s="21"/>
      <c r="P275" s="21"/>
    </row>
    <row r="276" spans="6:16" x14ac:dyDescent="0.3">
      <c r="F276" s="21" t="s">
        <v>731</v>
      </c>
      <c r="G276" s="21" t="s">
        <v>732</v>
      </c>
      <c r="H276" s="21" t="s">
        <v>232</v>
      </c>
      <c r="I276" s="21" t="s">
        <v>105</v>
      </c>
      <c r="J276" s="21"/>
      <c r="K276" s="21"/>
      <c r="L276" s="21"/>
      <c r="M276" s="21"/>
      <c r="N276" s="21"/>
      <c r="O276" s="21"/>
      <c r="P276" s="21"/>
    </row>
    <row r="277" spans="6:16" x14ac:dyDescent="0.3">
      <c r="F277" s="21" t="s">
        <v>733</v>
      </c>
      <c r="G277" s="21" t="s">
        <v>734</v>
      </c>
      <c r="H277" s="21" t="s">
        <v>325</v>
      </c>
      <c r="I277" s="21" t="s">
        <v>111</v>
      </c>
      <c r="J277" s="21"/>
      <c r="K277" s="21"/>
      <c r="L277" s="21"/>
      <c r="M277" s="21"/>
      <c r="N277" s="21"/>
      <c r="O277" s="21"/>
      <c r="P277" s="21"/>
    </row>
    <row r="278" spans="6:16" x14ac:dyDescent="0.3">
      <c r="F278" s="21" t="s">
        <v>735</v>
      </c>
      <c r="G278" s="21" t="s">
        <v>736</v>
      </c>
      <c r="H278" s="21" t="s">
        <v>201</v>
      </c>
      <c r="I278" s="21" t="s">
        <v>111</v>
      </c>
      <c r="J278" s="21"/>
      <c r="K278" s="21"/>
      <c r="L278" s="21"/>
      <c r="M278" s="21"/>
      <c r="N278" s="21"/>
      <c r="O278" s="21"/>
      <c r="P278" s="21"/>
    </row>
    <row r="279" spans="6:16" x14ac:dyDescent="0.3">
      <c r="F279" s="21" t="s">
        <v>737</v>
      </c>
      <c r="G279" s="21" t="s">
        <v>738</v>
      </c>
      <c r="H279" s="21" t="s">
        <v>152</v>
      </c>
      <c r="I279" s="21" t="s">
        <v>105</v>
      </c>
      <c r="J279" s="21"/>
      <c r="K279" s="21"/>
      <c r="L279" s="21"/>
      <c r="M279" s="21"/>
      <c r="N279" s="21"/>
      <c r="O279" s="21"/>
      <c r="P279" s="21"/>
    </row>
    <row r="280" spans="6:16" x14ac:dyDescent="0.3">
      <c r="F280" s="21" t="s">
        <v>739</v>
      </c>
      <c r="G280" s="21" t="s">
        <v>740</v>
      </c>
      <c r="H280" s="21" t="s">
        <v>497</v>
      </c>
      <c r="I280" s="21" t="s">
        <v>111</v>
      </c>
      <c r="J280" s="21"/>
      <c r="K280" s="21"/>
      <c r="L280" s="21"/>
      <c r="M280" s="21"/>
      <c r="N280" s="21"/>
      <c r="O280" s="21"/>
      <c r="P280" s="21"/>
    </row>
    <row r="281" spans="6:16" x14ac:dyDescent="0.3">
      <c r="F281" s="21" t="s">
        <v>741</v>
      </c>
      <c r="G281" s="21" t="s">
        <v>742</v>
      </c>
      <c r="H281" s="21" t="s">
        <v>420</v>
      </c>
      <c r="I281" s="21" t="s">
        <v>105</v>
      </c>
      <c r="J281" s="21"/>
      <c r="K281" s="21"/>
      <c r="L281" s="21"/>
      <c r="M281" s="21"/>
      <c r="N281" s="21"/>
      <c r="O281" s="21"/>
      <c r="P281" s="21"/>
    </row>
    <row r="282" spans="6:16" x14ac:dyDescent="0.3">
      <c r="F282" s="21" t="s">
        <v>743</v>
      </c>
      <c r="G282" s="21" t="s">
        <v>744</v>
      </c>
      <c r="H282" s="21" t="s">
        <v>232</v>
      </c>
      <c r="I282" s="21" t="s">
        <v>105</v>
      </c>
      <c r="J282" s="21"/>
      <c r="K282" s="21"/>
      <c r="L282" s="21"/>
      <c r="M282" s="21"/>
      <c r="N282" s="21"/>
      <c r="O282" s="21"/>
      <c r="P282" s="21"/>
    </row>
    <row r="283" spans="6:16" x14ac:dyDescent="0.3">
      <c r="F283" s="21" t="s">
        <v>745</v>
      </c>
      <c r="G283" s="21" t="s">
        <v>746</v>
      </c>
      <c r="H283" s="21" t="s">
        <v>232</v>
      </c>
      <c r="I283" s="21" t="s">
        <v>105</v>
      </c>
      <c r="J283" s="21"/>
      <c r="K283" s="21"/>
      <c r="L283" s="21"/>
      <c r="M283" s="21"/>
      <c r="N283" s="21"/>
      <c r="O283" s="21"/>
      <c r="P283" s="21"/>
    </row>
    <row r="284" spans="6:16" x14ac:dyDescent="0.3">
      <c r="F284" s="21" t="s">
        <v>747</v>
      </c>
      <c r="G284" s="21" t="s">
        <v>748</v>
      </c>
      <c r="H284" s="21" t="s">
        <v>391</v>
      </c>
      <c r="I284" s="21" t="s">
        <v>137</v>
      </c>
      <c r="J284" s="21"/>
      <c r="K284" s="21"/>
      <c r="L284" s="21"/>
      <c r="M284" s="21"/>
      <c r="N284" s="21"/>
      <c r="O284" s="21"/>
      <c r="P284" s="21"/>
    </row>
    <row r="285" spans="6:16" x14ac:dyDescent="0.3">
      <c r="F285" s="21" t="s">
        <v>749</v>
      </c>
      <c r="G285" s="21" t="s">
        <v>750</v>
      </c>
      <c r="H285" s="21" t="s">
        <v>127</v>
      </c>
      <c r="I285" s="21" t="s">
        <v>128</v>
      </c>
      <c r="J285" s="21"/>
      <c r="K285" s="21"/>
      <c r="L285" s="21"/>
      <c r="M285" s="21"/>
      <c r="N285" s="21"/>
      <c r="O285" s="21"/>
      <c r="P285" s="21"/>
    </row>
    <row r="286" spans="6:16" x14ac:dyDescent="0.3">
      <c r="F286" s="21" t="s">
        <v>751</v>
      </c>
      <c r="G286" s="21" t="s">
        <v>752</v>
      </c>
      <c r="H286" s="21" t="s">
        <v>232</v>
      </c>
      <c r="I286" s="21" t="s">
        <v>105</v>
      </c>
      <c r="J286" s="21"/>
      <c r="K286" s="21"/>
      <c r="L286" s="21"/>
      <c r="M286" s="21"/>
      <c r="N286" s="21"/>
      <c r="O286" s="21"/>
      <c r="P286" s="21"/>
    </row>
    <row r="287" spans="6:16" x14ac:dyDescent="0.3">
      <c r="F287" s="21" t="s">
        <v>753</v>
      </c>
      <c r="G287" s="21" t="s">
        <v>754</v>
      </c>
      <c r="H287" s="21" t="s">
        <v>305</v>
      </c>
      <c r="I287" s="21" t="s">
        <v>137</v>
      </c>
      <c r="J287" s="21"/>
      <c r="K287" s="21"/>
      <c r="L287" s="21"/>
      <c r="M287" s="21"/>
      <c r="N287" s="21"/>
      <c r="O287" s="21"/>
      <c r="P287" s="21"/>
    </row>
    <row r="288" spans="6:16" x14ac:dyDescent="0.3">
      <c r="F288" s="21" t="s">
        <v>755</v>
      </c>
      <c r="G288" s="21" t="s">
        <v>756</v>
      </c>
      <c r="H288" s="21" t="s">
        <v>176</v>
      </c>
      <c r="I288" s="21" t="s">
        <v>137</v>
      </c>
      <c r="J288" s="21"/>
      <c r="K288" s="21"/>
      <c r="L288" s="21"/>
      <c r="M288" s="21"/>
      <c r="N288" s="21"/>
      <c r="O288" s="21"/>
      <c r="P288" s="21"/>
    </row>
    <row r="289" spans="6:16" x14ac:dyDescent="0.3">
      <c r="F289" s="21" t="s">
        <v>757</v>
      </c>
      <c r="G289" s="21" t="s">
        <v>758</v>
      </c>
      <c r="H289" s="21" t="s">
        <v>132</v>
      </c>
      <c r="I289" s="21" t="s">
        <v>111</v>
      </c>
      <c r="J289" s="21"/>
      <c r="K289" s="21"/>
      <c r="L289" s="21"/>
      <c r="M289" s="21"/>
      <c r="N289" s="21"/>
      <c r="O289" s="21"/>
      <c r="P289" s="21"/>
    </row>
    <row r="290" spans="6:16" x14ac:dyDescent="0.3">
      <c r="F290" s="21" t="s">
        <v>759</v>
      </c>
      <c r="G290" s="21" t="s">
        <v>760</v>
      </c>
      <c r="H290" s="21" t="s">
        <v>325</v>
      </c>
      <c r="I290" s="21" t="s">
        <v>111</v>
      </c>
      <c r="J290" s="21"/>
      <c r="K290" s="21"/>
      <c r="L290" s="21"/>
      <c r="M290" s="21"/>
      <c r="N290" s="21"/>
      <c r="O290" s="21"/>
      <c r="P290" s="21"/>
    </row>
    <row r="291" spans="6:16" x14ac:dyDescent="0.3">
      <c r="F291" s="21" t="s">
        <v>761</v>
      </c>
      <c r="G291" s="21" t="s">
        <v>762</v>
      </c>
      <c r="H291" s="21" t="s">
        <v>152</v>
      </c>
      <c r="I291" s="21" t="s">
        <v>105</v>
      </c>
      <c r="J291" s="21"/>
      <c r="K291" s="21"/>
      <c r="L291" s="21"/>
      <c r="M291" s="21"/>
      <c r="N291" s="21"/>
      <c r="O291" s="21"/>
      <c r="P291" s="21"/>
    </row>
    <row r="292" spans="6:16" x14ac:dyDescent="0.3">
      <c r="F292" s="21" t="s">
        <v>763</v>
      </c>
      <c r="G292" s="21" t="s">
        <v>764</v>
      </c>
      <c r="H292" s="21" t="s">
        <v>391</v>
      </c>
      <c r="I292" s="21" t="s">
        <v>137</v>
      </c>
      <c r="J292" s="21"/>
      <c r="K292" s="21"/>
      <c r="L292" s="21"/>
      <c r="M292" s="21"/>
      <c r="N292" s="21"/>
      <c r="O292" s="21"/>
      <c r="P292" s="21"/>
    </row>
    <row r="293" spans="6:16" x14ac:dyDescent="0.3">
      <c r="F293" s="21" t="s">
        <v>765</v>
      </c>
      <c r="G293" s="21" t="s">
        <v>766</v>
      </c>
      <c r="H293" s="21" t="s">
        <v>127</v>
      </c>
      <c r="I293" s="21" t="s">
        <v>128</v>
      </c>
      <c r="J293" s="21"/>
      <c r="K293" s="21"/>
      <c r="L293" s="21"/>
      <c r="M293" s="21"/>
      <c r="N293" s="21"/>
      <c r="O293" s="21"/>
      <c r="P293" s="21"/>
    </row>
    <row r="294" spans="6:16" x14ac:dyDescent="0.3">
      <c r="F294" s="21" t="s">
        <v>767</v>
      </c>
      <c r="G294" s="21" t="s">
        <v>768</v>
      </c>
      <c r="H294" s="21" t="s">
        <v>136</v>
      </c>
      <c r="I294" s="21" t="s">
        <v>137</v>
      </c>
      <c r="J294" s="21"/>
      <c r="K294" s="21"/>
      <c r="L294" s="21"/>
      <c r="M294" s="21"/>
      <c r="N294" s="21"/>
      <c r="O294" s="21"/>
      <c r="P294" s="21"/>
    </row>
    <row r="295" spans="6:16" x14ac:dyDescent="0.3">
      <c r="F295" s="21" t="s">
        <v>769</v>
      </c>
      <c r="G295" s="21" t="s">
        <v>770</v>
      </c>
      <c r="H295" s="21" t="s">
        <v>141</v>
      </c>
      <c r="I295" s="21" t="s">
        <v>128</v>
      </c>
      <c r="J295" s="21"/>
      <c r="K295" s="21"/>
      <c r="L295" s="21"/>
      <c r="M295" s="21"/>
      <c r="N295" s="21"/>
      <c r="O295" s="21"/>
      <c r="P295" s="21"/>
    </row>
    <row r="296" spans="6:16" x14ac:dyDescent="0.3">
      <c r="F296" s="21" t="s">
        <v>771</v>
      </c>
      <c r="G296" s="21" t="s">
        <v>772</v>
      </c>
      <c r="H296" s="21" t="s">
        <v>318</v>
      </c>
      <c r="I296" s="21" t="s">
        <v>137</v>
      </c>
      <c r="J296" s="21"/>
      <c r="K296" s="21"/>
      <c r="L296" s="21"/>
      <c r="M296" s="21"/>
      <c r="N296" s="21"/>
      <c r="O296" s="21"/>
      <c r="P296" s="21"/>
    </row>
    <row r="297" spans="6:16" x14ac:dyDescent="0.3">
      <c r="F297" s="21" t="s">
        <v>773</v>
      </c>
      <c r="G297" s="21" t="s">
        <v>774</v>
      </c>
      <c r="H297" s="21" t="s">
        <v>156</v>
      </c>
      <c r="I297" s="21" t="s">
        <v>105</v>
      </c>
      <c r="J297" s="21"/>
      <c r="K297" s="21"/>
      <c r="L297" s="21"/>
      <c r="M297" s="21"/>
      <c r="N297" s="21"/>
      <c r="O297" s="21"/>
      <c r="P297" s="21"/>
    </row>
    <row r="298" spans="6:16" x14ac:dyDescent="0.3">
      <c r="F298" s="21" t="s">
        <v>775</v>
      </c>
      <c r="G298" s="21" t="s">
        <v>776</v>
      </c>
      <c r="H298" s="21" t="s">
        <v>266</v>
      </c>
      <c r="I298" s="21" t="s">
        <v>111</v>
      </c>
      <c r="J298" s="21"/>
      <c r="K298" s="21"/>
      <c r="L298" s="21"/>
      <c r="M298" s="21"/>
      <c r="N298" s="21"/>
      <c r="O298" s="21"/>
      <c r="P298" s="21"/>
    </row>
    <row r="299" spans="6:16" x14ac:dyDescent="0.3">
      <c r="F299" s="21" t="s">
        <v>777</v>
      </c>
      <c r="G299" s="21" t="s">
        <v>778</v>
      </c>
      <c r="H299" s="21" t="s">
        <v>132</v>
      </c>
      <c r="I299" s="21" t="s">
        <v>111</v>
      </c>
      <c r="J299" s="21"/>
      <c r="K299" s="21"/>
      <c r="L299" s="21"/>
      <c r="M299" s="21"/>
      <c r="N299" s="21"/>
      <c r="O299" s="21"/>
      <c r="P299" s="21"/>
    </row>
    <row r="300" spans="6:16" x14ac:dyDescent="0.3">
      <c r="F300" s="21" t="s">
        <v>779</v>
      </c>
      <c r="G300" s="21" t="s">
        <v>780</v>
      </c>
      <c r="H300" s="21" t="s">
        <v>180</v>
      </c>
      <c r="I300" s="21" t="s">
        <v>128</v>
      </c>
      <c r="J300" s="21"/>
      <c r="K300" s="21"/>
      <c r="L300" s="21"/>
      <c r="M300" s="21"/>
      <c r="N300" s="21"/>
      <c r="O300" s="21"/>
      <c r="P300" s="21"/>
    </row>
    <row r="301" spans="6:16" x14ac:dyDescent="0.3">
      <c r="F301" s="21" t="s">
        <v>781</v>
      </c>
      <c r="G301" s="21" t="s">
        <v>782</v>
      </c>
      <c r="H301" s="21" t="s">
        <v>201</v>
      </c>
      <c r="I301" s="21" t="s">
        <v>111</v>
      </c>
      <c r="J301" s="21"/>
      <c r="K301" s="21"/>
      <c r="L301" s="21"/>
      <c r="M301" s="21"/>
      <c r="N301" s="21"/>
      <c r="O301" s="21"/>
      <c r="P301" s="21"/>
    </row>
    <row r="302" spans="6:16" x14ac:dyDescent="0.3">
      <c r="F302" s="21" t="s">
        <v>783</v>
      </c>
      <c r="G302" s="21" t="s">
        <v>784</v>
      </c>
      <c r="H302" s="21" t="s">
        <v>356</v>
      </c>
      <c r="I302" s="21" t="s">
        <v>105</v>
      </c>
      <c r="J302" s="21"/>
      <c r="K302" s="21"/>
      <c r="L302" s="21"/>
      <c r="M302" s="21"/>
      <c r="N302" s="21"/>
      <c r="O302" s="21"/>
      <c r="P302" s="21"/>
    </row>
    <row r="303" spans="6:16" x14ac:dyDescent="0.3">
      <c r="F303" s="21" t="s">
        <v>785</v>
      </c>
      <c r="G303" s="21" t="s">
        <v>786</v>
      </c>
      <c r="H303" s="21" t="s">
        <v>123</v>
      </c>
      <c r="I303" s="21" t="s">
        <v>111</v>
      </c>
      <c r="J303" s="21"/>
      <c r="K303" s="21"/>
      <c r="L303" s="21"/>
      <c r="M303" s="21"/>
      <c r="N303" s="21"/>
      <c r="O303" s="21"/>
      <c r="P303" s="21"/>
    </row>
    <row r="304" spans="6:16" x14ac:dyDescent="0.3">
      <c r="F304" s="21" t="s">
        <v>787</v>
      </c>
      <c r="G304" s="21" t="s">
        <v>788</v>
      </c>
      <c r="H304" s="21" t="s">
        <v>332</v>
      </c>
      <c r="I304" s="21" t="s">
        <v>111</v>
      </c>
      <c r="J304" s="21"/>
      <c r="K304" s="21"/>
      <c r="L304" s="21"/>
      <c r="M304" s="21"/>
      <c r="N304" s="21"/>
      <c r="O304" s="21"/>
      <c r="P304" s="21"/>
    </row>
    <row r="305" spans="6:16" x14ac:dyDescent="0.3">
      <c r="F305" s="21" t="s">
        <v>789</v>
      </c>
      <c r="G305" s="21" t="s">
        <v>790</v>
      </c>
      <c r="H305" s="21" t="s">
        <v>254</v>
      </c>
      <c r="I305" s="21" t="s">
        <v>128</v>
      </c>
      <c r="J305" s="21"/>
      <c r="K305" s="21"/>
      <c r="L305" s="21"/>
      <c r="M305" s="21"/>
      <c r="N305" s="21"/>
      <c r="O305" s="21"/>
      <c r="P305" s="21"/>
    </row>
    <row r="306" spans="6:16" x14ac:dyDescent="0.3">
      <c r="F306" s="21" t="s">
        <v>791</v>
      </c>
      <c r="G306" s="21" t="s">
        <v>792</v>
      </c>
      <c r="H306" s="21" t="s">
        <v>180</v>
      </c>
      <c r="I306" s="21" t="s">
        <v>128</v>
      </c>
      <c r="J306" s="21"/>
      <c r="K306" s="21"/>
      <c r="L306" s="21"/>
      <c r="M306" s="21"/>
      <c r="N306" s="21"/>
      <c r="O306" s="21"/>
      <c r="P306" s="21"/>
    </row>
    <row r="307" spans="6:16" x14ac:dyDescent="0.3">
      <c r="F307" s="21" t="s">
        <v>793</v>
      </c>
      <c r="G307" s="21" t="s">
        <v>794</v>
      </c>
      <c r="H307" s="21" t="s">
        <v>353</v>
      </c>
      <c r="I307" s="21" t="s">
        <v>128</v>
      </c>
      <c r="J307" s="21"/>
      <c r="K307" s="21"/>
      <c r="L307" s="21"/>
      <c r="M307" s="21"/>
      <c r="N307" s="21"/>
      <c r="O307" s="21"/>
      <c r="P307" s="21"/>
    </row>
    <row r="308" spans="6:16" x14ac:dyDescent="0.3">
      <c r="F308" s="21" t="s">
        <v>795</v>
      </c>
      <c r="G308" s="21" t="s">
        <v>796</v>
      </c>
      <c r="H308" s="21" t="s">
        <v>115</v>
      </c>
      <c r="I308" s="21" t="s">
        <v>105</v>
      </c>
      <c r="J308" s="21"/>
      <c r="K308" s="21"/>
      <c r="L308" s="21"/>
      <c r="M308" s="21"/>
      <c r="N308" s="21"/>
      <c r="O308" s="21"/>
      <c r="P308" s="21"/>
    </row>
    <row r="309" spans="6:16" x14ac:dyDescent="0.3">
      <c r="F309" s="21" t="s">
        <v>797</v>
      </c>
      <c r="G309" s="21" t="s">
        <v>798</v>
      </c>
      <c r="H309" s="21" t="s">
        <v>180</v>
      </c>
      <c r="I309" s="21" t="s">
        <v>128</v>
      </c>
      <c r="J309" s="21"/>
      <c r="K309" s="21"/>
      <c r="L309" s="21"/>
      <c r="M309" s="21"/>
      <c r="N309" s="21"/>
      <c r="O309" s="21"/>
      <c r="P309" s="21"/>
    </row>
    <row r="310" spans="6:16" x14ac:dyDescent="0.3">
      <c r="F310" s="21" t="s">
        <v>799</v>
      </c>
      <c r="G310" s="21" t="s">
        <v>800</v>
      </c>
      <c r="H310" s="21" t="s">
        <v>359</v>
      </c>
      <c r="I310" s="21" t="s">
        <v>137</v>
      </c>
      <c r="J310" s="21"/>
      <c r="K310" s="21"/>
      <c r="L310" s="21"/>
      <c r="M310" s="21"/>
      <c r="N310" s="21"/>
      <c r="O310" s="21"/>
      <c r="P310" s="21"/>
    </row>
    <row r="311" spans="6:16" x14ac:dyDescent="0.3">
      <c r="F311" s="21" t="s">
        <v>801</v>
      </c>
      <c r="G311" s="21" t="s">
        <v>802</v>
      </c>
      <c r="H311" s="21" t="s">
        <v>141</v>
      </c>
      <c r="I311" s="21" t="s">
        <v>128</v>
      </c>
      <c r="J311" s="21"/>
      <c r="K311" s="21"/>
      <c r="L311" s="21"/>
      <c r="M311" s="21"/>
      <c r="N311" s="21"/>
      <c r="O311" s="21"/>
      <c r="P311" s="21"/>
    </row>
    <row r="312" spans="6:16" x14ac:dyDescent="0.3">
      <c r="F312" s="21" t="s">
        <v>803</v>
      </c>
      <c r="G312" s="21" t="s">
        <v>804</v>
      </c>
      <c r="H312" s="21" t="s">
        <v>127</v>
      </c>
      <c r="I312" s="21" t="s">
        <v>128</v>
      </c>
      <c r="J312" s="21"/>
      <c r="K312" s="21"/>
      <c r="L312" s="21"/>
      <c r="M312" s="21"/>
      <c r="N312" s="21"/>
      <c r="O312" s="21"/>
      <c r="P312" s="21"/>
    </row>
    <row r="313" spans="6:16" x14ac:dyDescent="0.3">
      <c r="F313" s="21" t="s">
        <v>805</v>
      </c>
      <c r="G313" s="21" t="s">
        <v>806</v>
      </c>
      <c r="H313" s="21" t="s">
        <v>132</v>
      </c>
      <c r="I313" s="21" t="s">
        <v>111</v>
      </c>
      <c r="J313" s="21"/>
      <c r="K313" s="21"/>
      <c r="L313" s="21"/>
      <c r="M313" s="21"/>
      <c r="N313" s="21"/>
      <c r="O313" s="21"/>
      <c r="P313" s="21"/>
    </row>
    <row r="314" spans="6:16" x14ac:dyDescent="0.3">
      <c r="F314" s="21" t="s">
        <v>807</v>
      </c>
      <c r="G314" s="21" t="s">
        <v>808</v>
      </c>
      <c r="H314" s="21" t="s">
        <v>184</v>
      </c>
      <c r="I314" s="21" t="s">
        <v>137</v>
      </c>
      <c r="J314" s="21"/>
      <c r="K314" s="21"/>
      <c r="L314" s="21"/>
      <c r="M314" s="21"/>
      <c r="N314" s="21"/>
      <c r="O314" s="21"/>
      <c r="P314" s="21"/>
    </row>
    <row r="315" spans="6:16" x14ac:dyDescent="0.3">
      <c r="F315" s="21" t="s">
        <v>809</v>
      </c>
      <c r="G315" s="21" t="s">
        <v>810</v>
      </c>
      <c r="H315" s="21" t="s">
        <v>119</v>
      </c>
      <c r="I315" s="21" t="s">
        <v>105</v>
      </c>
      <c r="J315" s="21"/>
      <c r="K315" s="21"/>
      <c r="L315" s="21"/>
      <c r="M315" s="21"/>
      <c r="N315" s="21"/>
      <c r="O315" s="21"/>
      <c r="P315" s="21"/>
    </row>
    <row r="316" spans="6:16" x14ac:dyDescent="0.3">
      <c r="F316" s="21" t="s">
        <v>811</v>
      </c>
      <c r="G316" s="21" t="s">
        <v>812</v>
      </c>
      <c r="H316" s="21" t="s">
        <v>156</v>
      </c>
      <c r="I316" s="21" t="s">
        <v>105</v>
      </c>
      <c r="J316" s="21"/>
      <c r="K316" s="21"/>
      <c r="L316" s="21"/>
      <c r="M316" s="21"/>
      <c r="N316" s="21"/>
      <c r="O316" s="21"/>
      <c r="P316" s="21"/>
    </row>
    <row r="317" spans="6:16" x14ac:dyDescent="0.3">
      <c r="F317" s="21" t="s">
        <v>813</v>
      </c>
      <c r="G317" s="21" t="s">
        <v>814</v>
      </c>
      <c r="H317" s="21" t="s">
        <v>123</v>
      </c>
      <c r="I317" s="21" t="s">
        <v>111</v>
      </c>
      <c r="J317" s="21"/>
      <c r="K317" s="21"/>
      <c r="L317" s="21"/>
      <c r="M317" s="21"/>
      <c r="N317" s="21"/>
      <c r="O317" s="21"/>
      <c r="P317" s="21"/>
    </row>
    <row r="318" spans="6:16" x14ac:dyDescent="0.3">
      <c r="F318" s="21" t="s">
        <v>815</v>
      </c>
      <c r="G318" s="21" t="s">
        <v>816</v>
      </c>
      <c r="H318" s="21" t="s">
        <v>184</v>
      </c>
      <c r="I318" s="21" t="s">
        <v>137</v>
      </c>
      <c r="J318" s="21"/>
      <c r="K318" s="21"/>
      <c r="L318" s="21"/>
      <c r="M318" s="21"/>
      <c r="N318" s="21"/>
      <c r="O318" s="21"/>
      <c r="P318" s="21"/>
    </row>
    <row r="319" spans="6:16" x14ac:dyDescent="0.3">
      <c r="F319" s="21" t="s">
        <v>817</v>
      </c>
      <c r="G319" s="21" t="s">
        <v>818</v>
      </c>
      <c r="H319" s="21" t="s">
        <v>338</v>
      </c>
      <c r="I319" s="21" t="s">
        <v>111</v>
      </c>
      <c r="J319" s="21"/>
      <c r="K319" s="21"/>
      <c r="L319" s="21"/>
      <c r="M319" s="21"/>
      <c r="N319" s="21"/>
      <c r="O319" s="21"/>
      <c r="P319" s="21"/>
    </row>
    <row r="320" spans="6:16" x14ac:dyDescent="0.3">
      <c r="F320" s="21" t="s">
        <v>819</v>
      </c>
      <c r="G320" s="21" t="s">
        <v>820</v>
      </c>
      <c r="H320" s="21" t="s">
        <v>305</v>
      </c>
      <c r="I320" s="21" t="s">
        <v>137</v>
      </c>
      <c r="J320" s="21"/>
      <c r="K320" s="21"/>
      <c r="L320" s="21"/>
      <c r="M320" s="21"/>
      <c r="N320" s="21"/>
      <c r="O320" s="21"/>
      <c r="P320" s="21"/>
    </row>
    <row r="321" spans="6:16" x14ac:dyDescent="0.3">
      <c r="F321" s="21" t="s">
        <v>821</v>
      </c>
      <c r="G321" s="21" t="s">
        <v>822</v>
      </c>
      <c r="H321" s="21" t="s">
        <v>318</v>
      </c>
      <c r="I321" s="21" t="s">
        <v>137</v>
      </c>
      <c r="J321" s="21"/>
      <c r="K321" s="21"/>
      <c r="L321" s="21"/>
      <c r="M321" s="21"/>
      <c r="N321" s="21"/>
      <c r="O321" s="21"/>
      <c r="P321" s="21"/>
    </row>
    <row r="322" spans="6:16" x14ac:dyDescent="0.3">
      <c r="F322" s="21" t="s">
        <v>823</v>
      </c>
      <c r="G322" s="21" t="s">
        <v>824</v>
      </c>
      <c r="H322" s="21" t="s">
        <v>136</v>
      </c>
      <c r="I322" s="21" t="s">
        <v>137</v>
      </c>
      <c r="J322" s="21"/>
      <c r="K322" s="21"/>
      <c r="L322" s="21"/>
      <c r="M322" s="21"/>
      <c r="N322" s="21"/>
      <c r="O322" s="21"/>
      <c r="P322" s="21"/>
    </row>
    <row r="323" spans="6:16" x14ac:dyDescent="0.3">
      <c r="F323" s="21" t="s">
        <v>825</v>
      </c>
      <c r="G323" s="21" t="s">
        <v>826</v>
      </c>
      <c r="H323" s="21" t="s">
        <v>132</v>
      </c>
      <c r="I323" s="21" t="s">
        <v>111</v>
      </c>
      <c r="J323" s="21"/>
      <c r="K323" s="21"/>
      <c r="L323" s="21"/>
      <c r="M323" s="21"/>
      <c r="N323" s="21"/>
      <c r="O323" s="21"/>
      <c r="P323" s="21"/>
    </row>
    <row r="324" spans="6:16" x14ac:dyDescent="0.3">
      <c r="F324" s="21" t="s">
        <v>827</v>
      </c>
      <c r="G324" s="21" t="s">
        <v>828</v>
      </c>
      <c r="H324" s="21" t="s">
        <v>127</v>
      </c>
      <c r="I324" s="21" t="s">
        <v>128</v>
      </c>
      <c r="J324" s="21"/>
      <c r="K324" s="21"/>
      <c r="L324" s="21"/>
      <c r="M324" s="21"/>
      <c r="N324" s="21"/>
      <c r="O324" s="21"/>
      <c r="P324" s="21"/>
    </row>
    <row r="325" spans="6:16" x14ac:dyDescent="0.3">
      <c r="F325" s="21" t="s">
        <v>829</v>
      </c>
      <c r="G325" s="21" t="s">
        <v>830</v>
      </c>
      <c r="H325" s="21" t="s">
        <v>180</v>
      </c>
      <c r="I325" s="21" t="s">
        <v>128</v>
      </c>
      <c r="J325" s="21"/>
      <c r="K325" s="21"/>
      <c r="L325" s="21"/>
      <c r="M325" s="21"/>
      <c r="N325" s="21"/>
      <c r="O325" s="21"/>
      <c r="P325" s="21"/>
    </row>
    <row r="326" spans="6:16" x14ac:dyDescent="0.3">
      <c r="F326" s="21" t="s">
        <v>831</v>
      </c>
      <c r="G326" s="21" t="s">
        <v>832</v>
      </c>
      <c r="H326" s="21" t="s">
        <v>127</v>
      </c>
      <c r="I326" s="21" t="s">
        <v>128</v>
      </c>
      <c r="J326" s="21"/>
      <c r="K326" s="21"/>
      <c r="L326" s="21"/>
      <c r="M326" s="21"/>
      <c r="N326" s="21"/>
      <c r="O326" s="21"/>
      <c r="P326" s="21"/>
    </row>
    <row r="327" spans="6:16" x14ac:dyDescent="0.3">
      <c r="F327" s="21" t="s">
        <v>833</v>
      </c>
      <c r="G327" s="21" t="s">
        <v>834</v>
      </c>
      <c r="H327" s="21" t="s">
        <v>110</v>
      </c>
      <c r="I327" s="21" t="s">
        <v>111</v>
      </c>
      <c r="J327" s="21"/>
      <c r="K327" s="21"/>
      <c r="L327" s="21"/>
      <c r="M327" s="21"/>
      <c r="N327" s="21"/>
      <c r="O327" s="21"/>
      <c r="P327" s="21"/>
    </row>
    <row r="328" spans="6:16" x14ac:dyDescent="0.3">
      <c r="F328" s="21" t="s">
        <v>835</v>
      </c>
      <c r="G328" s="21" t="s">
        <v>836</v>
      </c>
      <c r="H328" s="21" t="s">
        <v>104</v>
      </c>
      <c r="I328" s="21" t="s">
        <v>105</v>
      </c>
      <c r="J328" s="21"/>
      <c r="K328" s="21"/>
      <c r="L328" s="21"/>
      <c r="M328" s="21"/>
      <c r="N328" s="21"/>
      <c r="O328" s="21"/>
      <c r="P328" s="21"/>
    </row>
    <row r="329" spans="6:16" x14ac:dyDescent="0.3">
      <c r="F329" s="21" t="s">
        <v>837</v>
      </c>
      <c r="G329" s="21" t="s">
        <v>838</v>
      </c>
      <c r="H329" s="21" t="s">
        <v>332</v>
      </c>
      <c r="I329" s="21" t="s">
        <v>111</v>
      </c>
      <c r="J329" s="21"/>
      <c r="K329" s="21"/>
      <c r="L329" s="21"/>
      <c r="M329" s="21"/>
      <c r="N329" s="21"/>
      <c r="O329" s="21"/>
      <c r="P329" s="21"/>
    </row>
    <row r="330" spans="6:16" x14ac:dyDescent="0.3">
      <c r="F330" s="21" t="s">
        <v>839</v>
      </c>
      <c r="G330" s="21" t="s">
        <v>840</v>
      </c>
      <c r="H330" s="21" t="s">
        <v>254</v>
      </c>
      <c r="I330" s="21" t="s">
        <v>128</v>
      </c>
      <c r="J330" s="21"/>
      <c r="K330" s="21"/>
      <c r="L330" s="21"/>
      <c r="M330" s="21"/>
      <c r="N330" s="21"/>
      <c r="O330" s="21"/>
      <c r="P330" s="21"/>
    </row>
    <row r="331" spans="6:16" x14ac:dyDescent="0.3">
      <c r="F331" s="21" t="s">
        <v>841</v>
      </c>
      <c r="G331" s="21" t="s">
        <v>842</v>
      </c>
      <c r="H331" s="21" t="s">
        <v>145</v>
      </c>
      <c r="I331" s="21" t="s">
        <v>105</v>
      </c>
      <c r="J331" s="21"/>
      <c r="K331" s="21"/>
      <c r="L331" s="21"/>
      <c r="M331" s="21"/>
      <c r="N331" s="21"/>
      <c r="O331" s="21"/>
      <c r="P331" s="21"/>
    </row>
    <row r="332" spans="6:16" x14ac:dyDescent="0.3">
      <c r="F332" s="21" t="s">
        <v>843</v>
      </c>
      <c r="G332" s="21" t="s">
        <v>844</v>
      </c>
      <c r="H332" s="21" t="s">
        <v>318</v>
      </c>
      <c r="I332" s="21" t="s">
        <v>137</v>
      </c>
      <c r="J332" s="21"/>
      <c r="K332" s="21"/>
      <c r="L332" s="21"/>
      <c r="M332" s="21"/>
      <c r="N332" s="21"/>
      <c r="O332" s="21"/>
      <c r="P332" s="21"/>
    </row>
    <row r="333" spans="6:16" x14ac:dyDescent="0.3">
      <c r="F333" s="21" t="s">
        <v>845</v>
      </c>
      <c r="G333" s="21" t="s">
        <v>128</v>
      </c>
      <c r="H333" s="21" t="s">
        <v>141</v>
      </c>
      <c r="I333" s="21" t="s">
        <v>128</v>
      </c>
      <c r="J333" s="21"/>
      <c r="K333" s="21"/>
      <c r="L333" s="21"/>
      <c r="M333" s="21"/>
      <c r="N333" s="21"/>
      <c r="O333" s="21"/>
      <c r="P333" s="21"/>
    </row>
    <row r="334" spans="6:16" x14ac:dyDescent="0.3">
      <c r="F334" s="21" t="s">
        <v>846</v>
      </c>
      <c r="G334" s="21" t="s">
        <v>847</v>
      </c>
      <c r="H334" s="21" t="s">
        <v>325</v>
      </c>
      <c r="I334" s="21" t="s">
        <v>111</v>
      </c>
      <c r="J334" s="21"/>
      <c r="K334" s="21"/>
      <c r="L334" s="21"/>
      <c r="M334" s="21"/>
      <c r="N334" s="21"/>
      <c r="O334" s="21"/>
      <c r="P334" s="21"/>
    </row>
    <row r="335" spans="6:16" x14ac:dyDescent="0.3">
      <c r="F335" s="21" t="s">
        <v>848</v>
      </c>
      <c r="G335" s="21" t="s">
        <v>849</v>
      </c>
      <c r="H335" s="21" t="s">
        <v>325</v>
      </c>
      <c r="I335" s="21" t="s">
        <v>111</v>
      </c>
      <c r="J335" s="21"/>
      <c r="K335" s="21"/>
      <c r="L335" s="21"/>
      <c r="M335" s="21"/>
      <c r="N335" s="21"/>
      <c r="O335" s="21"/>
      <c r="P335" s="21"/>
    </row>
    <row r="336" spans="6:16" x14ac:dyDescent="0.3">
      <c r="F336" s="21" t="s">
        <v>850</v>
      </c>
      <c r="G336" s="21" t="s">
        <v>851</v>
      </c>
      <c r="H336" s="21" t="s">
        <v>184</v>
      </c>
      <c r="I336" s="21" t="s">
        <v>137</v>
      </c>
      <c r="J336" s="21"/>
      <c r="K336" s="21"/>
      <c r="L336" s="21"/>
      <c r="M336" s="21"/>
      <c r="N336" s="21"/>
      <c r="O336" s="21"/>
      <c r="P336" s="21"/>
    </row>
    <row r="337" spans="6:16" x14ac:dyDescent="0.3">
      <c r="F337" s="21" t="s">
        <v>852</v>
      </c>
      <c r="G337" s="21" t="s">
        <v>853</v>
      </c>
      <c r="H337" s="21" t="s">
        <v>356</v>
      </c>
      <c r="I337" s="21" t="s">
        <v>105</v>
      </c>
      <c r="J337" s="21"/>
      <c r="K337" s="21"/>
      <c r="L337" s="21"/>
      <c r="M337" s="21"/>
      <c r="N337" s="21"/>
      <c r="O337" s="21"/>
      <c r="P337" s="21"/>
    </row>
    <row r="338" spans="6:16" x14ac:dyDescent="0.3">
      <c r="F338" s="21" t="s">
        <v>854</v>
      </c>
      <c r="G338" s="21" t="s">
        <v>855</v>
      </c>
      <c r="H338" s="21" t="s">
        <v>524</v>
      </c>
      <c r="I338" s="21" t="s">
        <v>128</v>
      </c>
      <c r="J338" s="21"/>
      <c r="K338" s="21"/>
      <c r="L338" s="21"/>
      <c r="M338" s="21"/>
      <c r="N338" s="21"/>
      <c r="O338" s="21"/>
      <c r="P338" s="21"/>
    </row>
    <row r="339" spans="6:16" x14ac:dyDescent="0.3">
      <c r="F339" s="21" t="s">
        <v>856</v>
      </c>
      <c r="G339" s="21" t="s">
        <v>857</v>
      </c>
      <c r="H339" s="21" t="s">
        <v>325</v>
      </c>
      <c r="I339" s="21" t="s">
        <v>105</v>
      </c>
      <c r="J339" s="21"/>
      <c r="K339" s="21"/>
      <c r="L339" s="21"/>
      <c r="M339" s="21"/>
      <c r="N339" s="21"/>
      <c r="O339" s="21"/>
      <c r="P339" s="21"/>
    </row>
    <row r="340" spans="6:16" x14ac:dyDescent="0.3">
      <c r="F340" s="21" t="s">
        <v>858</v>
      </c>
      <c r="G340" s="21" t="s">
        <v>859</v>
      </c>
      <c r="H340" s="21" t="s">
        <v>332</v>
      </c>
      <c r="I340" s="21" t="s">
        <v>111</v>
      </c>
      <c r="J340" s="21"/>
      <c r="K340" s="21"/>
      <c r="L340" s="21"/>
      <c r="M340" s="21"/>
      <c r="N340" s="21"/>
      <c r="O340" s="21"/>
      <c r="P340" s="21"/>
    </row>
    <row r="341" spans="6:16" x14ac:dyDescent="0.3">
      <c r="F341" s="21" t="s">
        <v>860</v>
      </c>
      <c r="G341" s="21" t="s">
        <v>861</v>
      </c>
      <c r="H341" s="21" t="s">
        <v>156</v>
      </c>
      <c r="I341" s="21" t="s">
        <v>105</v>
      </c>
      <c r="J341" s="21"/>
      <c r="K341" s="21"/>
      <c r="L341" s="21"/>
      <c r="M341" s="21"/>
      <c r="N341" s="21"/>
      <c r="O341" s="21"/>
      <c r="P341" s="21"/>
    </row>
    <row r="342" spans="6:16" x14ac:dyDescent="0.3">
      <c r="F342" s="21" t="s">
        <v>862</v>
      </c>
      <c r="G342" s="21" t="s">
        <v>863</v>
      </c>
      <c r="H342" s="21" t="s">
        <v>497</v>
      </c>
      <c r="I342" s="21" t="s">
        <v>111</v>
      </c>
      <c r="J342" s="21"/>
      <c r="K342" s="21"/>
      <c r="L342" s="21"/>
      <c r="M342" s="21"/>
      <c r="N342" s="21"/>
      <c r="O342" s="21"/>
      <c r="P342" s="21"/>
    </row>
    <row r="343" spans="6:16" x14ac:dyDescent="0.3">
      <c r="F343" s="21" t="s">
        <v>864</v>
      </c>
      <c r="G343" s="21" t="s">
        <v>865</v>
      </c>
      <c r="H343" s="21" t="s">
        <v>145</v>
      </c>
      <c r="I343" s="21" t="s">
        <v>105</v>
      </c>
      <c r="J343" s="21"/>
      <c r="K343" s="21"/>
      <c r="L343" s="21"/>
      <c r="M343" s="21"/>
      <c r="N343" s="21"/>
      <c r="O343" s="21"/>
      <c r="P343" s="21"/>
    </row>
    <row r="344" spans="6:16" x14ac:dyDescent="0.3">
      <c r="F344" s="21" t="s">
        <v>866</v>
      </c>
      <c r="G344" s="21" t="s">
        <v>867</v>
      </c>
      <c r="H344" s="21" t="s">
        <v>132</v>
      </c>
      <c r="I344" s="21" t="s">
        <v>111</v>
      </c>
      <c r="J344" s="21"/>
      <c r="K344" s="21"/>
      <c r="L344" s="21"/>
      <c r="M344" s="21"/>
      <c r="N344" s="21"/>
      <c r="O344" s="21"/>
      <c r="P344" s="21"/>
    </row>
    <row r="345" spans="6:16" x14ac:dyDescent="0.3">
      <c r="F345" s="21" t="s">
        <v>868</v>
      </c>
      <c r="G345" s="21" t="s">
        <v>869</v>
      </c>
      <c r="H345" s="21" t="s">
        <v>420</v>
      </c>
      <c r="I345" s="21" t="s">
        <v>105</v>
      </c>
      <c r="J345" s="21"/>
      <c r="K345" s="21"/>
      <c r="L345" s="21"/>
      <c r="M345" s="21"/>
      <c r="N345" s="21"/>
      <c r="O345" s="21"/>
      <c r="P345" s="21"/>
    </row>
    <row r="346" spans="6:16" x14ac:dyDescent="0.3">
      <c r="F346" s="21" t="s">
        <v>870</v>
      </c>
      <c r="G346" s="21" t="s">
        <v>871</v>
      </c>
      <c r="H346" s="21" t="s">
        <v>156</v>
      </c>
      <c r="I346" s="21" t="s">
        <v>105</v>
      </c>
      <c r="J346" s="21"/>
      <c r="K346" s="21"/>
      <c r="L346" s="21"/>
      <c r="M346" s="21"/>
      <c r="N346" s="21"/>
      <c r="O346" s="21"/>
      <c r="P346" s="21"/>
    </row>
    <row r="347" spans="6:16" x14ac:dyDescent="0.3">
      <c r="F347" s="21" t="s">
        <v>872</v>
      </c>
      <c r="G347" s="21" t="s">
        <v>873</v>
      </c>
      <c r="H347" s="21" t="s">
        <v>420</v>
      </c>
      <c r="I347" s="21" t="s">
        <v>105</v>
      </c>
      <c r="J347" s="21"/>
      <c r="K347" s="21"/>
      <c r="L347" s="21"/>
      <c r="M347" s="21"/>
      <c r="N347" s="21"/>
      <c r="O347" s="21"/>
      <c r="P347" s="21"/>
    </row>
    <row r="348" spans="6:16" x14ac:dyDescent="0.3">
      <c r="F348" s="21" t="s">
        <v>874</v>
      </c>
      <c r="G348" s="21" t="s">
        <v>875</v>
      </c>
      <c r="H348" s="21" t="s">
        <v>391</v>
      </c>
      <c r="I348" s="21" t="s">
        <v>137</v>
      </c>
      <c r="J348" s="21"/>
      <c r="K348" s="21"/>
      <c r="L348" s="21"/>
      <c r="M348" s="21"/>
      <c r="N348" s="21"/>
      <c r="O348" s="21"/>
      <c r="P348" s="21"/>
    </row>
    <row r="349" spans="6:16" x14ac:dyDescent="0.3">
      <c r="F349" s="21" t="s">
        <v>876</v>
      </c>
      <c r="G349" s="21" t="s">
        <v>877</v>
      </c>
      <c r="H349" s="21" t="s">
        <v>132</v>
      </c>
      <c r="I349" s="21" t="s">
        <v>111</v>
      </c>
      <c r="J349" s="21"/>
      <c r="K349" s="21"/>
      <c r="L349" s="21"/>
      <c r="M349" s="21"/>
      <c r="N349" s="21"/>
      <c r="O349" s="21"/>
      <c r="P349" s="21"/>
    </row>
    <row r="350" spans="6:16" x14ac:dyDescent="0.3">
      <c r="F350" s="21" t="s">
        <v>878</v>
      </c>
      <c r="G350" s="21" t="s">
        <v>879</v>
      </c>
      <c r="H350" s="21" t="s">
        <v>180</v>
      </c>
      <c r="I350" s="21" t="s">
        <v>128</v>
      </c>
      <c r="J350" s="21"/>
      <c r="K350" s="21"/>
      <c r="L350" s="21"/>
      <c r="M350" s="21"/>
      <c r="N350" s="21"/>
      <c r="O350" s="21"/>
      <c r="P350" s="21"/>
    </row>
    <row r="351" spans="6:16" x14ac:dyDescent="0.3">
      <c r="F351" s="21" t="s">
        <v>880</v>
      </c>
      <c r="G351" s="21" t="s">
        <v>881</v>
      </c>
      <c r="H351" s="21" t="s">
        <v>325</v>
      </c>
      <c r="I351" s="21" t="s">
        <v>111</v>
      </c>
      <c r="J351" s="21"/>
      <c r="K351" s="21"/>
      <c r="L351" s="21"/>
      <c r="M351" s="21"/>
      <c r="N351" s="21"/>
      <c r="O351" s="21"/>
      <c r="P351" s="21"/>
    </row>
    <row r="352" spans="6:16" x14ac:dyDescent="0.3">
      <c r="F352" s="21" t="s">
        <v>882</v>
      </c>
      <c r="G352" s="21" t="s">
        <v>883</v>
      </c>
      <c r="H352" s="21" t="s">
        <v>391</v>
      </c>
      <c r="I352" s="21" t="s">
        <v>137</v>
      </c>
      <c r="J352" s="21"/>
      <c r="K352" s="21"/>
      <c r="L352" s="21"/>
      <c r="M352" s="21"/>
      <c r="N352" s="21"/>
      <c r="O352" s="21"/>
      <c r="P352" s="21"/>
    </row>
    <row r="353" spans="6:16" x14ac:dyDescent="0.3">
      <c r="F353" s="21" t="s">
        <v>884</v>
      </c>
      <c r="G353" s="21" t="s">
        <v>885</v>
      </c>
      <c r="H353" s="21" t="s">
        <v>254</v>
      </c>
      <c r="I353" s="21" t="s">
        <v>128</v>
      </c>
      <c r="J353" s="21"/>
      <c r="K353" s="21"/>
      <c r="L353" s="21"/>
      <c r="M353" s="21"/>
      <c r="N353" s="21"/>
      <c r="O353" s="21"/>
      <c r="P353" s="21"/>
    </row>
    <row r="354" spans="6:16" x14ac:dyDescent="0.3">
      <c r="F354" s="21" t="s">
        <v>886</v>
      </c>
      <c r="G354" s="21" t="s">
        <v>887</v>
      </c>
      <c r="H354" s="21" t="s">
        <v>119</v>
      </c>
      <c r="I354" s="21" t="s">
        <v>105</v>
      </c>
      <c r="J354" s="21"/>
      <c r="K354" s="21"/>
      <c r="L354" s="21"/>
      <c r="M354" s="21"/>
      <c r="N354" s="21"/>
      <c r="O354" s="21"/>
      <c r="P354" s="21"/>
    </row>
    <row r="355" spans="6:16" x14ac:dyDescent="0.3">
      <c r="F355" s="21" t="s">
        <v>888</v>
      </c>
      <c r="G355" s="21" t="s">
        <v>889</v>
      </c>
      <c r="H355" s="21" t="s">
        <v>232</v>
      </c>
      <c r="I355" s="21" t="s">
        <v>105</v>
      </c>
      <c r="J355" s="21"/>
      <c r="K355" s="21"/>
      <c r="L355" s="21"/>
      <c r="M355" s="21"/>
      <c r="N355" s="21"/>
      <c r="O355" s="21"/>
      <c r="P355" s="21"/>
    </row>
    <row r="356" spans="6:16" x14ac:dyDescent="0.3">
      <c r="F356" s="21" t="s">
        <v>890</v>
      </c>
      <c r="G356" s="21" t="s">
        <v>891</v>
      </c>
      <c r="H356" s="21" t="s">
        <v>420</v>
      </c>
      <c r="I356" s="21" t="s">
        <v>105</v>
      </c>
      <c r="J356" s="21"/>
      <c r="K356" s="21"/>
      <c r="L356" s="21"/>
      <c r="M356" s="21"/>
      <c r="N356" s="21"/>
      <c r="O356" s="21"/>
      <c r="P356" s="21"/>
    </row>
    <row r="357" spans="6:16" x14ac:dyDescent="0.3">
      <c r="F357" s="21" t="s">
        <v>892</v>
      </c>
      <c r="G357" s="21" t="s">
        <v>893</v>
      </c>
      <c r="H357" s="21" t="s">
        <v>580</v>
      </c>
      <c r="I357" s="21" t="s">
        <v>105</v>
      </c>
      <c r="J357" s="21"/>
      <c r="K357" s="21"/>
      <c r="L357" s="21"/>
      <c r="M357" s="21"/>
      <c r="N357" s="21"/>
      <c r="O357" s="21"/>
      <c r="P357" s="21"/>
    </row>
    <row r="358" spans="6:16" x14ac:dyDescent="0.3">
      <c r="F358" s="21" t="s">
        <v>894</v>
      </c>
      <c r="G358" s="21" t="s">
        <v>895</v>
      </c>
      <c r="H358" s="21" t="s">
        <v>201</v>
      </c>
      <c r="I358" s="21" t="s">
        <v>111</v>
      </c>
      <c r="J358" s="21"/>
      <c r="K358" s="21"/>
      <c r="L358" s="21"/>
      <c r="M358" s="21"/>
      <c r="N358" s="21"/>
      <c r="O358" s="21"/>
      <c r="P358" s="21"/>
    </row>
    <row r="359" spans="6:16" x14ac:dyDescent="0.3">
      <c r="F359" s="21" t="s">
        <v>896</v>
      </c>
      <c r="G359" s="21" t="s">
        <v>897</v>
      </c>
      <c r="H359" s="21" t="s">
        <v>305</v>
      </c>
      <c r="I359" s="21" t="s">
        <v>137</v>
      </c>
      <c r="J359" s="21"/>
      <c r="K359" s="21"/>
      <c r="L359" s="21"/>
      <c r="M359" s="21"/>
      <c r="N359" s="21"/>
      <c r="O359" s="21"/>
      <c r="P359" s="21"/>
    </row>
    <row r="360" spans="6:16" x14ac:dyDescent="0.3">
      <c r="F360" s="21" t="s">
        <v>898</v>
      </c>
      <c r="G360" s="21" t="s">
        <v>899</v>
      </c>
      <c r="H360" s="21" t="s">
        <v>335</v>
      </c>
      <c r="I360" s="21" t="s">
        <v>111</v>
      </c>
      <c r="J360" s="21"/>
      <c r="K360" s="21"/>
      <c r="L360" s="21"/>
      <c r="M360" s="21"/>
      <c r="N360" s="21"/>
      <c r="O360" s="21"/>
      <c r="P360" s="21"/>
    </row>
    <row r="361" spans="6:16" x14ac:dyDescent="0.3">
      <c r="F361" s="21" t="s">
        <v>900</v>
      </c>
      <c r="G361" s="21" t="s">
        <v>901</v>
      </c>
      <c r="H361" s="21" t="s">
        <v>296</v>
      </c>
      <c r="I361" s="21" t="s">
        <v>111</v>
      </c>
      <c r="J361" s="21"/>
      <c r="K361" s="21"/>
      <c r="L361" s="21"/>
      <c r="M361" s="21"/>
      <c r="N361" s="21"/>
      <c r="O361" s="21"/>
      <c r="P361" s="21"/>
    </row>
    <row r="362" spans="6:16" x14ac:dyDescent="0.3">
      <c r="F362" s="21" t="s">
        <v>902</v>
      </c>
      <c r="G362" s="21" t="s">
        <v>903</v>
      </c>
      <c r="H362" s="21" t="s">
        <v>266</v>
      </c>
      <c r="I362" s="21" t="s">
        <v>128</v>
      </c>
      <c r="J362" s="21"/>
      <c r="K362" s="21"/>
      <c r="L362" s="21"/>
      <c r="M362" s="21"/>
      <c r="N362" s="21"/>
      <c r="O362" s="21"/>
      <c r="P362" s="21"/>
    </row>
    <row r="363" spans="6:16" x14ac:dyDescent="0.3">
      <c r="F363" s="21" t="s">
        <v>904</v>
      </c>
      <c r="G363" s="21" t="s">
        <v>905</v>
      </c>
      <c r="H363" s="21" t="s">
        <v>296</v>
      </c>
      <c r="I363" s="21" t="s">
        <v>111</v>
      </c>
      <c r="J363" s="21"/>
      <c r="K363" s="21"/>
      <c r="L363" s="21"/>
      <c r="M363" s="21"/>
      <c r="N363" s="21"/>
      <c r="O363" s="21"/>
      <c r="P363" s="21"/>
    </row>
    <row r="364" spans="6:16" x14ac:dyDescent="0.3">
      <c r="F364" s="21" t="s">
        <v>906</v>
      </c>
      <c r="G364" s="21" t="s">
        <v>907</v>
      </c>
      <c r="H364" s="21" t="s">
        <v>104</v>
      </c>
      <c r="I364" s="21" t="s">
        <v>105</v>
      </c>
      <c r="J364" s="21"/>
      <c r="K364" s="21"/>
      <c r="L364" s="21"/>
      <c r="M364" s="21"/>
      <c r="N364" s="21"/>
      <c r="O364" s="21"/>
      <c r="P364" s="21"/>
    </row>
    <row r="365" spans="6:16" x14ac:dyDescent="0.3">
      <c r="F365" s="21" t="s">
        <v>908</v>
      </c>
      <c r="G365" s="21" t="s">
        <v>909</v>
      </c>
      <c r="H365" s="21" t="s">
        <v>254</v>
      </c>
      <c r="I365" s="21" t="s">
        <v>128</v>
      </c>
      <c r="J365" s="21"/>
      <c r="K365" s="21"/>
      <c r="L365" s="21"/>
      <c r="M365" s="21"/>
      <c r="N365" s="21"/>
      <c r="O365" s="21"/>
      <c r="P365" s="21"/>
    </row>
    <row r="366" spans="6:16" x14ac:dyDescent="0.3">
      <c r="F366" s="21" t="s">
        <v>910</v>
      </c>
      <c r="G366" s="21" t="s">
        <v>911</v>
      </c>
      <c r="H366" s="21" t="s">
        <v>356</v>
      </c>
      <c r="I366" s="21" t="s">
        <v>105</v>
      </c>
      <c r="J366" s="21"/>
      <c r="K366" s="21"/>
      <c r="L366" s="21"/>
      <c r="M366" s="21"/>
      <c r="N366" s="21"/>
      <c r="O366" s="21"/>
      <c r="P366" s="21"/>
    </row>
    <row r="367" spans="6:16" x14ac:dyDescent="0.3">
      <c r="F367" s="21" t="s">
        <v>912</v>
      </c>
      <c r="G367" s="21" t="s">
        <v>913</v>
      </c>
      <c r="H367" s="21" t="s">
        <v>115</v>
      </c>
      <c r="I367" s="21" t="s">
        <v>105</v>
      </c>
      <c r="J367" s="21"/>
      <c r="K367" s="21"/>
      <c r="L367" s="21"/>
      <c r="M367" s="21"/>
      <c r="N367" s="21"/>
      <c r="O367" s="21"/>
      <c r="P367" s="21"/>
    </row>
    <row r="368" spans="6:16" x14ac:dyDescent="0.3">
      <c r="F368" s="21" t="s">
        <v>914</v>
      </c>
      <c r="G368" s="21" t="s">
        <v>915</v>
      </c>
      <c r="H368" s="21" t="s">
        <v>420</v>
      </c>
      <c r="I368" s="21" t="s">
        <v>105</v>
      </c>
      <c r="J368" s="21"/>
      <c r="K368" s="21"/>
      <c r="L368" s="21"/>
      <c r="M368" s="21"/>
      <c r="N368" s="21"/>
      <c r="O368" s="21"/>
      <c r="P368" s="21"/>
    </row>
    <row r="369" spans="6:16" x14ac:dyDescent="0.3">
      <c r="F369" s="21" t="s">
        <v>916</v>
      </c>
      <c r="G369" s="21" t="s">
        <v>917</v>
      </c>
      <c r="H369" s="21" t="s">
        <v>180</v>
      </c>
      <c r="I369" s="21" t="s">
        <v>128</v>
      </c>
      <c r="J369" s="21"/>
      <c r="K369" s="21"/>
      <c r="L369" s="21"/>
      <c r="M369" s="21"/>
      <c r="N369" s="21"/>
      <c r="O369" s="21"/>
      <c r="P369" s="21"/>
    </row>
    <row r="370" spans="6:16" x14ac:dyDescent="0.3">
      <c r="F370" s="21" t="s">
        <v>918</v>
      </c>
      <c r="G370" s="21" t="s">
        <v>919</v>
      </c>
      <c r="H370" s="21" t="s">
        <v>127</v>
      </c>
      <c r="I370" s="21" t="s">
        <v>128</v>
      </c>
      <c r="J370" s="21"/>
      <c r="K370" s="21"/>
      <c r="L370" s="21"/>
      <c r="M370" s="21"/>
      <c r="N370" s="21"/>
      <c r="O370" s="21"/>
      <c r="P370" s="21"/>
    </row>
    <row r="371" spans="6:16" x14ac:dyDescent="0.3">
      <c r="F371" s="21" t="s">
        <v>920</v>
      </c>
      <c r="G371" s="21" t="s">
        <v>921</v>
      </c>
      <c r="H371" s="21" t="s">
        <v>296</v>
      </c>
      <c r="I371" s="21" t="s">
        <v>111</v>
      </c>
      <c r="J371" s="21"/>
      <c r="K371" s="21"/>
      <c r="L371" s="21"/>
      <c r="M371" s="21"/>
      <c r="N371" s="21"/>
      <c r="O371" s="21"/>
      <c r="P371" s="21"/>
    </row>
    <row r="372" spans="6:16" x14ac:dyDescent="0.3">
      <c r="F372" s="21" t="s">
        <v>922</v>
      </c>
      <c r="G372" s="21" t="s">
        <v>923</v>
      </c>
      <c r="H372" s="21" t="s">
        <v>152</v>
      </c>
      <c r="I372" s="21" t="s">
        <v>105</v>
      </c>
      <c r="J372" s="21"/>
      <c r="K372" s="21"/>
      <c r="L372" s="21"/>
      <c r="M372" s="21"/>
      <c r="N372" s="21"/>
      <c r="O372" s="21"/>
      <c r="P372" s="21"/>
    </row>
    <row r="373" spans="6:16" x14ac:dyDescent="0.3">
      <c r="F373" s="21" t="s">
        <v>924</v>
      </c>
      <c r="G373" s="21" t="s">
        <v>925</v>
      </c>
      <c r="H373" s="21" t="s">
        <v>141</v>
      </c>
      <c r="I373" s="21" t="s">
        <v>128</v>
      </c>
      <c r="J373" s="21"/>
      <c r="K373" s="21"/>
      <c r="L373" s="21"/>
      <c r="M373" s="21"/>
      <c r="N373" s="21"/>
      <c r="O373" s="21"/>
      <c r="P373" s="21"/>
    </row>
    <row r="374" spans="6:16" x14ac:dyDescent="0.3">
      <c r="F374" s="21" t="s">
        <v>926</v>
      </c>
      <c r="G374" s="21" t="s">
        <v>927</v>
      </c>
      <c r="H374" s="21" t="s">
        <v>156</v>
      </c>
      <c r="I374" s="21" t="s">
        <v>105</v>
      </c>
      <c r="J374" s="21"/>
      <c r="K374" s="21"/>
      <c r="L374" s="21"/>
      <c r="M374" s="21"/>
      <c r="N374" s="21"/>
      <c r="O374" s="21"/>
      <c r="P374" s="21"/>
    </row>
    <row r="375" spans="6:16" x14ac:dyDescent="0.3">
      <c r="F375" s="21" t="s">
        <v>928</v>
      </c>
      <c r="G375" s="21" t="s">
        <v>929</v>
      </c>
      <c r="H375" s="21" t="s">
        <v>156</v>
      </c>
      <c r="I375" s="21" t="s">
        <v>105</v>
      </c>
      <c r="J375" s="21"/>
      <c r="K375" s="21"/>
      <c r="L375" s="21"/>
      <c r="M375" s="21"/>
      <c r="N375" s="21"/>
      <c r="O375" s="21"/>
      <c r="P375" s="21"/>
    </row>
    <row r="376" spans="6:16" x14ac:dyDescent="0.3">
      <c r="F376" s="21" t="s">
        <v>930</v>
      </c>
      <c r="G376" s="21" t="s">
        <v>931</v>
      </c>
      <c r="H376" s="21" t="s">
        <v>169</v>
      </c>
      <c r="I376" s="21" t="s">
        <v>105</v>
      </c>
      <c r="J376" s="21"/>
      <c r="K376" s="21"/>
      <c r="L376" s="21"/>
      <c r="M376" s="21"/>
      <c r="N376" s="21"/>
      <c r="O376" s="21"/>
      <c r="P376" s="21"/>
    </row>
    <row r="377" spans="6:16" x14ac:dyDescent="0.3">
      <c r="F377" s="21" t="s">
        <v>932</v>
      </c>
      <c r="G377" s="21" t="s">
        <v>933</v>
      </c>
      <c r="H377" s="21" t="s">
        <v>356</v>
      </c>
      <c r="I377" s="21" t="s">
        <v>105</v>
      </c>
      <c r="J377" s="21"/>
      <c r="K377" s="21"/>
      <c r="L377" s="21"/>
      <c r="M377" s="21"/>
      <c r="N377" s="21"/>
      <c r="O377" s="21"/>
      <c r="P377" s="21"/>
    </row>
    <row r="378" spans="6:16" x14ac:dyDescent="0.3">
      <c r="F378" s="21" t="s">
        <v>934</v>
      </c>
      <c r="G378" s="21" t="s">
        <v>935</v>
      </c>
      <c r="H378" s="21" t="s">
        <v>296</v>
      </c>
      <c r="I378" s="21" t="s">
        <v>111</v>
      </c>
      <c r="J378" s="21"/>
      <c r="K378" s="21"/>
      <c r="L378" s="21"/>
      <c r="M378" s="21"/>
      <c r="N378" s="21"/>
      <c r="O378" s="21"/>
      <c r="P378" s="21"/>
    </row>
    <row r="379" spans="6:16" x14ac:dyDescent="0.3">
      <c r="F379" s="21" t="s">
        <v>936</v>
      </c>
      <c r="G379" s="21" t="s">
        <v>937</v>
      </c>
      <c r="H379" s="21" t="s">
        <v>127</v>
      </c>
      <c r="I379" s="21" t="s">
        <v>128</v>
      </c>
      <c r="J379" s="21"/>
      <c r="K379" s="21"/>
      <c r="L379" s="21"/>
      <c r="M379" s="21"/>
      <c r="N379" s="21"/>
      <c r="O379" s="21"/>
      <c r="P379" s="21"/>
    </row>
    <row r="380" spans="6:16" x14ac:dyDescent="0.3">
      <c r="F380" s="21" t="s">
        <v>938</v>
      </c>
      <c r="G380" s="21" t="s">
        <v>939</v>
      </c>
      <c r="H380" s="21" t="s">
        <v>232</v>
      </c>
      <c r="I380" s="21" t="s">
        <v>105</v>
      </c>
      <c r="J380" s="21"/>
      <c r="K380" s="21"/>
      <c r="L380" s="21"/>
      <c r="M380" s="21"/>
      <c r="N380" s="21"/>
      <c r="O380" s="21"/>
      <c r="P380" s="21"/>
    </row>
    <row r="381" spans="6:16" x14ac:dyDescent="0.3">
      <c r="F381" s="21" t="s">
        <v>940</v>
      </c>
      <c r="G381" s="21" t="s">
        <v>941</v>
      </c>
      <c r="H381" s="21" t="s">
        <v>580</v>
      </c>
      <c r="I381" s="21" t="s">
        <v>105</v>
      </c>
      <c r="J381" s="21"/>
      <c r="K381" s="21"/>
      <c r="L381" s="21"/>
      <c r="M381" s="21"/>
      <c r="N381" s="21"/>
      <c r="O381" s="21"/>
      <c r="P381" s="21"/>
    </row>
    <row r="382" spans="6:16" x14ac:dyDescent="0.3">
      <c r="F382" s="21" t="s">
        <v>942</v>
      </c>
      <c r="G382" s="21" t="s">
        <v>943</v>
      </c>
      <c r="H382" s="21" t="s">
        <v>132</v>
      </c>
      <c r="I382" s="21" t="s">
        <v>111</v>
      </c>
      <c r="J382" s="21"/>
      <c r="K382" s="21"/>
      <c r="L382" s="21"/>
      <c r="M382" s="21"/>
      <c r="N382" s="21"/>
      <c r="O382" s="21"/>
      <c r="P382" s="21"/>
    </row>
    <row r="383" spans="6:16" x14ac:dyDescent="0.3">
      <c r="F383" s="21" t="s">
        <v>944</v>
      </c>
      <c r="G383" s="21" t="s">
        <v>945</v>
      </c>
      <c r="H383" s="21" t="s">
        <v>141</v>
      </c>
      <c r="I383" s="21" t="s">
        <v>128</v>
      </c>
      <c r="J383" s="21"/>
      <c r="K383" s="21"/>
      <c r="L383" s="21"/>
      <c r="M383" s="21"/>
      <c r="N383" s="21"/>
      <c r="O383" s="21"/>
      <c r="P383" s="21"/>
    </row>
    <row r="384" spans="6:16" x14ac:dyDescent="0.3">
      <c r="F384" s="21" t="s">
        <v>946</v>
      </c>
      <c r="G384" s="21" t="s">
        <v>947</v>
      </c>
      <c r="H384" s="21" t="s">
        <v>141</v>
      </c>
      <c r="I384" s="21" t="s">
        <v>128</v>
      </c>
      <c r="J384" s="21"/>
      <c r="K384" s="21"/>
      <c r="L384" s="21"/>
      <c r="M384" s="21"/>
      <c r="N384" s="21"/>
      <c r="O384" s="21"/>
      <c r="P384" s="21"/>
    </row>
    <row r="385" spans="6:16" x14ac:dyDescent="0.3">
      <c r="F385" s="21" t="s">
        <v>948</v>
      </c>
      <c r="G385" s="21" t="s">
        <v>949</v>
      </c>
      <c r="H385" s="21" t="s">
        <v>524</v>
      </c>
      <c r="I385" s="21" t="s">
        <v>128</v>
      </c>
      <c r="J385" s="21"/>
      <c r="K385" s="21"/>
      <c r="L385" s="21"/>
      <c r="M385" s="21"/>
      <c r="N385" s="21"/>
      <c r="O385" s="21"/>
      <c r="P385" s="21"/>
    </row>
    <row r="386" spans="6:16" x14ac:dyDescent="0.3">
      <c r="F386" s="21" t="s">
        <v>950</v>
      </c>
      <c r="G386" s="21" t="s">
        <v>951</v>
      </c>
      <c r="H386" s="21" t="s">
        <v>127</v>
      </c>
      <c r="I386" s="21" t="s">
        <v>128</v>
      </c>
      <c r="J386" s="21"/>
      <c r="K386" s="21"/>
      <c r="L386" s="21"/>
      <c r="M386" s="21"/>
      <c r="N386" s="21"/>
      <c r="O386" s="21"/>
      <c r="P386" s="21"/>
    </row>
    <row r="387" spans="6:16" x14ac:dyDescent="0.3">
      <c r="F387" s="21" t="s">
        <v>952</v>
      </c>
      <c r="G387" s="21" t="s">
        <v>953</v>
      </c>
      <c r="H387" s="21" t="s">
        <v>145</v>
      </c>
      <c r="I387" s="21" t="s">
        <v>105</v>
      </c>
      <c r="J387" s="21"/>
      <c r="K387" s="21"/>
      <c r="L387" s="21"/>
      <c r="M387" s="21"/>
      <c r="N387" s="21"/>
      <c r="O387" s="21"/>
      <c r="P387" s="21"/>
    </row>
    <row r="388" spans="6:16" x14ac:dyDescent="0.3">
      <c r="F388" s="21" t="s">
        <v>954</v>
      </c>
      <c r="G388" s="21" t="s">
        <v>955</v>
      </c>
      <c r="H388" s="21" t="s">
        <v>232</v>
      </c>
      <c r="I388" s="21" t="s">
        <v>105</v>
      </c>
      <c r="J388" s="21"/>
      <c r="K388" s="21"/>
      <c r="L388" s="21"/>
      <c r="M388" s="21"/>
      <c r="N388" s="21"/>
      <c r="O388" s="21"/>
      <c r="P388" s="21"/>
    </row>
    <row r="389" spans="6:16" x14ac:dyDescent="0.3">
      <c r="F389" s="21" t="s">
        <v>956</v>
      </c>
      <c r="G389" s="21" t="s">
        <v>105</v>
      </c>
      <c r="H389" s="21" t="s">
        <v>145</v>
      </c>
      <c r="I389" s="21" t="s">
        <v>105</v>
      </c>
      <c r="J389" s="21"/>
      <c r="K389" s="21"/>
      <c r="L389" s="21"/>
      <c r="M389" s="21"/>
      <c r="N389" s="21"/>
      <c r="O389" s="21"/>
      <c r="P389" s="21"/>
    </row>
    <row r="390" spans="6:16" x14ac:dyDescent="0.3">
      <c r="F390" s="21" t="s">
        <v>957</v>
      </c>
      <c r="G390" s="21" t="s">
        <v>958</v>
      </c>
      <c r="H390" s="21" t="s">
        <v>127</v>
      </c>
      <c r="I390" s="21" t="s">
        <v>128</v>
      </c>
      <c r="J390" s="21"/>
      <c r="K390" s="21"/>
      <c r="L390" s="21"/>
      <c r="M390" s="21"/>
      <c r="N390" s="21"/>
      <c r="O390" s="21"/>
      <c r="P390" s="21"/>
    </row>
    <row r="391" spans="6:16" x14ac:dyDescent="0.3">
      <c r="F391" s="21" t="s">
        <v>959</v>
      </c>
      <c r="G391" s="21" t="s">
        <v>960</v>
      </c>
      <c r="H391" s="21" t="s">
        <v>254</v>
      </c>
      <c r="I391" s="21" t="s">
        <v>105</v>
      </c>
      <c r="J391" s="21"/>
      <c r="K391" s="21"/>
      <c r="L391" s="21"/>
      <c r="M391" s="21"/>
      <c r="N391" s="21"/>
      <c r="O391" s="21"/>
      <c r="P391" s="21"/>
    </row>
    <row r="392" spans="6:16" x14ac:dyDescent="0.3">
      <c r="F392" s="21" t="s">
        <v>961</v>
      </c>
      <c r="G392" s="21" t="s">
        <v>962</v>
      </c>
      <c r="H392" s="21" t="s">
        <v>132</v>
      </c>
      <c r="I392" s="21" t="s">
        <v>111</v>
      </c>
      <c r="J392" s="21"/>
      <c r="K392" s="21"/>
      <c r="L392" s="21"/>
      <c r="M392" s="21"/>
      <c r="N392" s="21"/>
      <c r="O392" s="21"/>
      <c r="P392" s="21"/>
    </row>
    <row r="393" spans="6:16" x14ac:dyDescent="0.3">
      <c r="F393" s="21" t="s">
        <v>963</v>
      </c>
      <c r="G393" s="21" t="s">
        <v>964</v>
      </c>
      <c r="H393" s="21" t="s">
        <v>132</v>
      </c>
      <c r="I393" s="21" t="s">
        <v>111</v>
      </c>
      <c r="J393" s="21"/>
      <c r="K393" s="21"/>
      <c r="L393" s="21"/>
      <c r="M393" s="21"/>
      <c r="N393" s="21"/>
      <c r="O393" s="21"/>
      <c r="P393" s="21"/>
    </row>
    <row r="394" spans="6:16" x14ac:dyDescent="0.3">
      <c r="F394" s="21" t="s">
        <v>965</v>
      </c>
      <c r="G394" s="21" t="s">
        <v>966</v>
      </c>
      <c r="H394" s="21" t="s">
        <v>104</v>
      </c>
      <c r="I394" s="21" t="s">
        <v>105</v>
      </c>
      <c r="J394" s="21"/>
      <c r="K394" s="21"/>
      <c r="L394" s="21"/>
      <c r="M394" s="21"/>
      <c r="N394" s="21"/>
      <c r="O394" s="21"/>
      <c r="P394" s="21"/>
    </row>
    <row r="395" spans="6:16" x14ac:dyDescent="0.3">
      <c r="F395" s="21" t="s">
        <v>967</v>
      </c>
      <c r="G395" s="21" t="s">
        <v>968</v>
      </c>
      <c r="H395" s="21" t="s">
        <v>132</v>
      </c>
      <c r="I395" s="21" t="s">
        <v>111</v>
      </c>
      <c r="J395" s="21"/>
      <c r="K395" s="21"/>
      <c r="L395" s="21"/>
      <c r="M395" s="21"/>
      <c r="N395" s="21"/>
      <c r="O395" s="21"/>
      <c r="P395" s="21"/>
    </row>
    <row r="396" spans="6:16" x14ac:dyDescent="0.3">
      <c r="F396" s="21" t="s">
        <v>969</v>
      </c>
      <c r="G396" s="21" t="s">
        <v>970</v>
      </c>
      <c r="H396" s="21" t="s">
        <v>254</v>
      </c>
      <c r="I396" s="21" t="s">
        <v>128</v>
      </c>
      <c r="J396" s="21"/>
      <c r="K396" s="21"/>
      <c r="L396" s="21"/>
      <c r="M396" s="21"/>
      <c r="N396" s="21"/>
      <c r="O396" s="21"/>
      <c r="P396" s="21"/>
    </row>
    <row r="397" spans="6:16" x14ac:dyDescent="0.3">
      <c r="F397" s="21" t="s">
        <v>971</v>
      </c>
      <c r="G397" s="21" t="s">
        <v>972</v>
      </c>
      <c r="H397" s="21" t="s">
        <v>391</v>
      </c>
      <c r="I397" s="21" t="s">
        <v>137</v>
      </c>
      <c r="J397" s="21"/>
      <c r="K397" s="21"/>
      <c r="L397" s="21"/>
      <c r="M397" s="21"/>
      <c r="N397" s="21"/>
      <c r="O397" s="21"/>
      <c r="P397" s="21"/>
    </row>
    <row r="398" spans="6:16" x14ac:dyDescent="0.3">
      <c r="F398" s="21" t="s">
        <v>973</v>
      </c>
      <c r="G398" s="21" t="s">
        <v>974</v>
      </c>
      <c r="H398" s="21" t="s">
        <v>580</v>
      </c>
      <c r="I398" s="21" t="s">
        <v>105</v>
      </c>
      <c r="J398" s="21"/>
      <c r="K398" s="21"/>
      <c r="L398" s="21"/>
      <c r="M398" s="21"/>
      <c r="N398" s="21"/>
      <c r="O398" s="21"/>
      <c r="P398" s="21"/>
    </row>
    <row r="399" spans="6:16" x14ac:dyDescent="0.3">
      <c r="F399" s="21" t="s">
        <v>975</v>
      </c>
      <c r="G399" s="21" t="s">
        <v>976</v>
      </c>
      <c r="H399" s="21" t="s">
        <v>359</v>
      </c>
      <c r="I399" s="21" t="s">
        <v>137</v>
      </c>
      <c r="J399" s="21"/>
      <c r="K399" s="21"/>
      <c r="L399" s="21"/>
      <c r="M399" s="21"/>
      <c r="N399" s="21"/>
      <c r="O399" s="21"/>
      <c r="P399" s="21"/>
    </row>
    <row r="400" spans="6:16" x14ac:dyDescent="0.3">
      <c r="F400" s="21" t="s">
        <v>977</v>
      </c>
      <c r="G400" s="21" t="s">
        <v>978</v>
      </c>
      <c r="H400" s="21" t="s">
        <v>172</v>
      </c>
      <c r="I400" s="21" t="s">
        <v>137</v>
      </c>
      <c r="J400" s="21"/>
      <c r="K400" s="21"/>
      <c r="L400" s="21"/>
      <c r="M400" s="21"/>
      <c r="N400" s="21"/>
      <c r="O400" s="21"/>
      <c r="P400" s="21"/>
    </row>
    <row r="401" spans="6:16" x14ac:dyDescent="0.3">
      <c r="F401" s="21" t="s">
        <v>979</v>
      </c>
      <c r="G401" s="21" t="s">
        <v>980</v>
      </c>
      <c r="H401" s="21" t="s">
        <v>266</v>
      </c>
      <c r="I401" s="21" t="s">
        <v>128</v>
      </c>
      <c r="J401" s="21"/>
      <c r="K401" s="21"/>
      <c r="L401" s="21"/>
      <c r="M401" s="21"/>
      <c r="N401" s="21"/>
      <c r="O401" s="21"/>
      <c r="P401" s="21"/>
    </row>
    <row r="402" spans="6:16" x14ac:dyDescent="0.3">
      <c r="F402" s="21" t="s">
        <v>981</v>
      </c>
      <c r="G402" s="21" t="s">
        <v>982</v>
      </c>
      <c r="H402" s="21" t="s">
        <v>524</v>
      </c>
      <c r="I402" s="21" t="s">
        <v>128</v>
      </c>
      <c r="J402" s="21"/>
      <c r="K402" s="21"/>
      <c r="L402" s="21"/>
      <c r="M402" s="21"/>
      <c r="N402" s="21"/>
      <c r="O402" s="21"/>
      <c r="P402" s="21"/>
    </row>
    <row r="403" spans="6:16" x14ac:dyDescent="0.3">
      <c r="F403" s="21" t="s">
        <v>983</v>
      </c>
      <c r="G403" s="21" t="s">
        <v>984</v>
      </c>
      <c r="H403" s="21" t="s">
        <v>201</v>
      </c>
      <c r="I403" s="21" t="s">
        <v>111</v>
      </c>
      <c r="J403" s="21"/>
      <c r="K403" s="21"/>
      <c r="L403" s="21"/>
      <c r="M403" s="21"/>
      <c r="N403" s="21"/>
      <c r="O403" s="21"/>
      <c r="P403" s="21"/>
    </row>
    <row r="404" spans="6:16" x14ac:dyDescent="0.3">
      <c r="F404" s="21" t="s">
        <v>985</v>
      </c>
      <c r="G404" s="21" t="s">
        <v>986</v>
      </c>
      <c r="H404" s="21" t="s">
        <v>127</v>
      </c>
      <c r="I404" s="21" t="s">
        <v>128</v>
      </c>
      <c r="J404" s="21"/>
      <c r="K404" s="21"/>
      <c r="L404" s="21"/>
      <c r="M404" s="21"/>
      <c r="N404" s="21"/>
      <c r="O404" s="21"/>
      <c r="P404" s="21"/>
    </row>
    <row r="405" spans="6:16" x14ac:dyDescent="0.3">
      <c r="F405" s="21" t="s">
        <v>987</v>
      </c>
      <c r="G405" s="21" t="s">
        <v>988</v>
      </c>
      <c r="H405" s="21" t="s">
        <v>266</v>
      </c>
      <c r="I405" s="21" t="s">
        <v>128</v>
      </c>
      <c r="J405" s="21"/>
      <c r="K405" s="21"/>
      <c r="L405" s="21"/>
      <c r="M405" s="21"/>
      <c r="N405" s="21"/>
      <c r="O405" s="21"/>
      <c r="P405" s="21"/>
    </row>
    <row r="406" spans="6:16" x14ac:dyDescent="0.3">
      <c r="F406" s="21" t="s">
        <v>989</v>
      </c>
      <c r="G406" s="21" t="s">
        <v>990</v>
      </c>
      <c r="H406" s="21" t="s">
        <v>141</v>
      </c>
      <c r="I406" s="21" t="s">
        <v>128</v>
      </c>
      <c r="J406" s="21"/>
      <c r="K406" s="21"/>
      <c r="L406" s="21"/>
      <c r="M406" s="21"/>
      <c r="N406" s="21"/>
      <c r="O406" s="21"/>
      <c r="P406" s="21"/>
    </row>
    <row r="407" spans="6:16" x14ac:dyDescent="0.3">
      <c r="F407" s="21" t="s">
        <v>991</v>
      </c>
      <c r="G407" s="21" t="s">
        <v>992</v>
      </c>
      <c r="H407" s="21" t="s">
        <v>293</v>
      </c>
      <c r="I407" s="21" t="s">
        <v>128</v>
      </c>
      <c r="J407" s="21"/>
      <c r="K407" s="21"/>
      <c r="L407" s="21"/>
      <c r="M407" s="21"/>
      <c r="N407" s="21"/>
      <c r="O407" s="21"/>
      <c r="P407" s="21"/>
    </row>
    <row r="408" spans="6:16" x14ac:dyDescent="0.3">
      <c r="F408" s="21" t="s">
        <v>993</v>
      </c>
      <c r="G408" s="21" t="s">
        <v>994</v>
      </c>
      <c r="H408" s="21" t="s">
        <v>145</v>
      </c>
      <c r="I408" s="21" t="s">
        <v>105</v>
      </c>
      <c r="J408" s="21"/>
      <c r="K408" s="21"/>
      <c r="L408" s="21"/>
      <c r="M408" s="21"/>
      <c r="N408" s="21"/>
      <c r="O408" s="21"/>
      <c r="P408" s="21"/>
    </row>
    <row r="409" spans="6:16" x14ac:dyDescent="0.3">
      <c r="F409" s="21" t="s">
        <v>995</v>
      </c>
      <c r="G409" s="21" t="s">
        <v>996</v>
      </c>
      <c r="H409" s="21" t="s">
        <v>119</v>
      </c>
      <c r="I409" s="21" t="s">
        <v>105</v>
      </c>
      <c r="J409" s="21"/>
      <c r="K409" s="21"/>
      <c r="L409" s="21"/>
      <c r="M409" s="21"/>
      <c r="N409" s="21"/>
      <c r="O409" s="21"/>
      <c r="P409" s="21"/>
    </row>
    <row r="410" spans="6:16" x14ac:dyDescent="0.3">
      <c r="F410" s="21" t="s">
        <v>997</v>
      </c>
      <c r="G410" s="21" t="s">
        <v>998</v>
      </c>
      <c r="H410" s="21" t="s">
        <v>210</v>
      </c>
      <c r="I410" s="21" t="s">
        <v>111</v>
      </c>
      <c r="J410" s="21"/>
      <c r="K410" s="21"/>
      <c r="L410" s="21"/>
      <c r="M410" s="21"/>
      <c r="N410" s="21"/>
      <c r="O410" s="21"/>
      <c r="P410" s="21"/>
    </row>
    <row r="411" spans="6:16" x14ac:dyDescent="0.3">
      <c r="F411" s="21" t="s">
        <v>999</v>
      </c>
      <c r="G411" s="21" t="s">
        <v>1000</v>
      </c>
      <c r="H411" s="21" t="s">
        <v>201</v>
      </c>
      <c r="I411" s="21" t="s">
        <v>111</v>
      </c>
      <c r="J411" s="21"/>
      <c r="K411" s="21"/>
      <c r="L411" s="21"/>
      <c r="M411" s="21"/>
      <c r="N411" s="21"/>
      <c r="O411" s="21"/>
      <c r="P411" s="21"/>
    </row>
    <row r="412" spans="6:16" x14ac:dyDescent="0.3">
      <c r="F412" s="21" t="s">
        <v>1001</v>
      </c>
      <c r="G412" s="21" t="s">
        <v>1002</v>
      </c>
      <c r="H412" s="21" t="s">
        <v>201</v>
      </c>
      <c r="I412" s="21" t="s">
        <v>111</v>
      </c>
      <c r="J412" s="21"/>
      <c r="K412" s="21"/>
      <c r="L412" s="21"/>
      <c r="M412" s="21"/>
      <c r="N412" s="21"/>
      <c r="O412" s="21"/>
      <c r="P412" s="21"/>
    </row>
    <row r="413" spans="6:16" x14ac:dyDescent="0.3">
      <c r="F413" s="21" t="s">
        <v>1003</v>
      </c>
      <c r="G413" s="21" t="s">
        <v>1004</v>
      </c>
      <c r="H413" s="21" t="s">
        <v>123</v>
      </c>
      <c r="I413" s="21" t="s">
        <v>111</v>
      </c>
      <c r="J413" s="21"/>
      <c r="K413" s="21"/>
      <c r="L413" s="21"/>
      <c r="M413" s="21"/>
      <c r="N413" s="21"/>
      <c r="O413" s="21"/>
      <c r="P413" s="21"/>
    </row>
    <row r="414" spans="6:16" x14ac:dyDescent="0.3">
      <c r="F414" s="21" t="s">
        <v>1005</v>
      </c>
      <c r="G414" s="21" t="s">
        <v>1006</v>
      </c>
      <c r="H414" s="21" t="s">
        <v>391</v>
      </c>
      <c r="I414" s="21" t="s">
        <v>137</v>
      </c>
      <c r="J414" s="21"/>
      <c r="K414" s="21"/>
      <c r="L414" s="21"/>
      <c r="M414" s="21"/>
      <c r="N414" s="21"/>
      <c r="O414" s="21"/>
      <c r="P414" s="21"/>
    </row>
    <row r="415" spans="6:16" x14ac:dyDescent="0.3">
      <c r="F415" s="21" t="s">
        <v>1007</v>
      </c>
      <c r="G415" s="21" t="s">
        <v>1008</v>
      </c>
      <c r="H415" s="21" t="s">
        <v>391</v>
      </c>
      <c r="I415" s="21" t="s">
        <v>137</v>
      </c>
      <c r="J415" s="21"/>
      <c r="K415" s="21"/>
      <c r="L415" s="21"/>
      <c r="M415" s="21"/>
      <c r="N415" s="21"/>
      <c r="O415" s="21"/>
      <c r="P415" s="21"/>
    </row>
    <row r="416" spans="6:16" x14ac:dyDescent="0.3">
      <c r="F416" s="21" t="s">
        <v>1009</v>
      </c>
      <c r="G416" s="21" t="s">
        <v>1010</v>
      </c>
      <c r="H416" s="21" t="s">
        <v>123</v>
      </c>
      <c r="I416" s="21" t="s">
        <v>111</v>
      </c>
      <c r="J416" s="21"/>
      <c r="K416" s="21"/>
      <c r="L416" s="21"/>
      <c r="M416" s="21"/>
      <c r="N416" s="21"/>
      <c r="O416" s="21"/>
      <c r="P416" s="21"/>
    </row>
    <row r="417" spans="6:16" x14ac:dyDescent="0.3">
      <c r="F417" s="21" t="s">
        <v>1011</v>
      </c>
      <c r="G417" s="21" t="s">
        <v>1012</v>
      </c>
      <c r="H417" s="21" t="s">
        <v>110</v>
      </c>
      <c r="I417" s="21" t="s">
        <v>111</v>
      </c>
      <c r="J417" s="21"/>
      <c r="K417" s="21"/>
      <c r="L417" s="21"/>
      <c r="M417" s="21"/>
      <c r="N417" s="21"/>
      <c r="O417" s="21"/>
      <c r="P417" s="21"/>
    </row>
    <row r="418" spans="6:16" x14ac:dyDescent="0.3">
      <c r="F418" s="21" t="s">
        <v>1013</v>
      </c>
      <c r="G418" s="21" t="s">
        <v>1014</v>
      </c>
      <c r="H418" s="21" t="s">
        <v>132</v>
      </c>
      <c r="I418" s="21" t="s">
        <v>111</v>
      </c>
      <c r="J418" s="21"/>
      <c r="K418" s="21"/>
      <c r="L418" s="21"/>
      <c r="M418" s="21"/>
      <c r="N418" s="21"/>
      <c r="O418" s="21"/>
      <c r="P418" s="21"/>
    </row>
    <row r="419" spans="6:16" x14ac:dyDescent="0.3">
      <c r="F419" s="21" t="s">
        <v>1015</v>
      </c>
      <c r="G419" s="21" t="s">
        <v>1016</v>
      </c>
      <c r="H419" s="21" t="s">
        <v>184</v>
      </c>
      <c r="I419" s="21" t="s">
        <v>137</v>
      </c>
      <c r="J419" s="21"/>
      <c r="K419" s="21"/>
      <c r="L419" s="21"/>
      <c r="M419" s="21"/>
      <c r="N419" s="21"/>
      <c r="O419" s="21"/>
      <c r="P419" s="21"/>
    </row>
    <row r="420" spans="6:16" x14ac:dyDescent="0.3">
      <c r="F420" s="21" t="s">
        <v>1017</v>
      </c>
      <c r="G420" s="21" t="s">
        <v>1018</v>
      </c>
      <c r="H420" s="21" t="s">
        <v>127</v>
      </c>
      <c r="I420" s="21" t="s">
        <v>128</v>
      </c>
      <c r="J420" s="21"/>
      <c r="K420" s="21"/>
      <c r="L420" s="21"/>
      <c r="M420" s="21"/>
      <c r="N420" s="21"/>
      <c r="O420" s="21"/>
      <c r="P420" s="21"/>
    </row>
    <row r="421" spans="6:16" x14ac:dyDescent="0.3">
      <c r="F421" s="21" t="s">
        <v>1019</v>
      </c>
      <c r="G421" s="21" t="s">
        <v>1020</v>
      </c>
      <c r="H421" s="21" t="s">
        <v>184</v>
      </c>
      <c r="I421" s="21" t="s">
        <v>137</v>
      </c>
      <c r="J421" s="21"/>
      <c r="K421" s="21"/>
      <c r="L421" s="21"/>
      <c r="M421" s="21"/>
      <c r="N421" s="21"/>
      <c r="O421" s="21"/>
      <c r="P421" s="21"/>
    </row>
    <row r="422" spans="6:16" x14ac:dyDescent="0.3">
      <c r="F422" s="21" t="s">
        <v>1021</v>
      </c>
      <c r="G422" s="21" t="s">
        <v>1022</v>
      </c>
      <c r="H422" s="21" t="s">
        <v>201</v>
      </c>
      <c r="I422" s="21" t="s">
        <v>111</v>
      </c>
      <c r="J422" s="21"/>
      <c r="K422" s="21"/>
      <c r="L422" s="21"/>
      <c r="M422" s="21"/>
      <c r="N422" s="21"/>
      <c r="O422" s="21"/>
      <c r="P422" s="21"/>
    </row>
    <row r="423" spans="6:16" x14ac:dyDescent="0.3">
      <c r="F423" s="21" t="s">
        <v>1023</v>
      </c>
      <c r="G423" s="21" t="s">
        <v>1024</v>
      </c>
      <c r="H423" s="21" t="s">
        <v>201</v>
      </c>
      <c r="I423" s="21" t="s">
        <v>111</v>
      </c>
      <c r="J423" s="21"/>
      <c r="K423" s="21"/>
      <c r="L423" s="21"/>
      <c r="M423" s="21"/>
      <c r="N423" s="21"/>
      <c r="O423" s="21"/>
      <c r="P423" s="21"/>
    </row>
    <row r="424" spans="6:16" x14ac:dyDescent="0.3">
      <c r="F424" s="21" t="s">
        <v>1025</v>
      </c>
      <c r="G424" s="21" t="s">
        <v>1026</v>
      </c>
      <c r="H424" s="21" t="s">
        <v>172</v>
      </c>
      <c r="I424" s="21" t="s">
        <v>137</v>
      </c>
      <c r="J424" s="21"/>
      <c r="K424" s="21"/>
      <c r="L424" s="21"/>
      <c r="M424" s="21"/>
      <c r="N424" s="21"/>
      <c r="O424" s="21"/>
      <c r="P424" s="21"/>
    </row>
    <row r="425" spans="6:16" x14ac:dyDescent="0.3">
      <c r="F425" s="21" t="s">
        <v>1027</v>
      </c>
      <c r="G425" s="21" t="s">
        <v>1028</v>
      </c>
      <c r="H425" s="21" t="s">
        <v>210</v>
      </c>
      <c r="I425" s="21" t="s">
        <v>111</v>
      </c>
      <c r="J425" s="21"/>
      <c r="K425" s="21"/>
      <c r="L425" s="21"/>
      <c r="M425" s="21"/>
      <c r="N425" s="21"/>
      <c r="O425" s="21"/>
      <c r="P425" s="21"/>
    </row>
    <row r="426" spans="6:16" x14ac:dyDescent="0.3">
      <c r="F426" s="21" t="s">
        <v>1029</v>
      </c>
      <c r="G426" s="21" t="s">
        <v>1030</v>
      </c>
      <c r="H426" s="21" t="s">
        <v>136</v>
      </c>
      <c r="I426" s="21" t="s">
        <v>137</v>
      </c>
      <c r="J426" s="21"/>
      <c r="K426" s="21"/>
      <c r="L426" s="21"/>
      <c r="M426" s="21"/>
      <c r="N426" s="21"/>
      <c r="O426" s="21"/>
      <c r="P426" s="21"/>
    </row>
    <row r="427" spans="6:16" x14ac:dyDescent="0.3">
      <c r="F427" s="21" t="s">
        <v>1031</v>
      </c>
      <c r="G427" s="21" t="s">
        <v>1032</v>
      </c>
      <c r="H427" s="21" t="s">
        <v>176</v>
      </c>
      <c r="I427" s="21" t="s">
        <v>137</v>
      </c>
      <c r="J427" s="21"/>
      <c r="K427" s="21"/>
      <c r="L427" s="21"/>
      <c r="M427" s="21"/>
      <c r="N427" s="21"/>
      <c r="O427" s="21"/>
      <c r="P427" s="21"/>
    </row>
    <row r="428" spans="6:16" x14ac:dyDescent="0.3">
      <c r="F428" s="21" t="s">
        <v>1033</v>
      </c>
      <c r="G428" s="21" t="s">
        <v>1034</v>
      </c>
      <c r="H428" s="21" t="s">
        <v>296</v>
      </c>
      <c r="I428" s="21" t="s">
        <v>111</v>
      </c>
      <c r="J428" s="21"/>
      <c r="K428" s="21"/>
      <c r="L428" s="21"/>
      <c r="M428" s="21"/>
      <c r="N428" s="21"/>
      <c r="O428" s="21"/>
      <c r="P428" s="21"/>
    </row>
    <row r="429" spans="6:16" x14ac:dyDescent="0.3">
      <c r="F429" s="21" t="s">
        <v>1035</v>
      </c>
      <c r="G429" s="21" t="s">
        <v>1036</v>
      </c>
      <c r="H429" s="21" t="s">
        <v>391</v>
      </c>
      <c r="I429" s="21" t="s">
        <v>137</v>
      </c>
      <c r="J429" s="21"/>
      <c r="K429" s="21"/>
      <c r="L429" s="21"/>
      <c r="M429" s="21"/>
      <c r="N429" s="21"/>
      <c r="O429" s="21"/>
      <c r="P429" s="21"/>
    </row>
    <row r="430" spans="6:16" x14ac:dyDescent="0.3">
      <c r="F430" s="21" t="s">
        <v>1037</v>
      </c>
      <c r="G430" s="21" t="s">
        <v>1038</v>
      </c>
      <c r="H430" s="21" t="s">
        <v>145</v>
      </c>
      <c r="I430" s="21" t="s">
        <v>105</v>
      </c>
      <c r="J430" s="21"/>
      <c r="K430" s="21"/>
      <c r="L430" s="21"/>
      <c r="M430" s="21"/>
      <c r="N430" s="21"/>
      <c r="O430" s="21"/>
      <c r="P430" s="21"/>
    </row>
    <row r="431" spans="6:16" x14ac:dyDescent="0.3">
      <c r="F431" s="21" t="s">
        <v>1039</v>
      </c>
      <c r="G431" s="21" t="s">
        <v>1040</v>
      </c>
      <c r="H431" s="21" t="s">
        <v>266</v>
      </c>
      <c r="I431" s="21" t="s">
        <v>128</v>
      </c>
      <c r="J431" s="21"/>
      <c r="K431" s="21"/>
      <c r="L431" s="21"/>
      <c r="M431" s="21"/>
      <c r="N431" s="21"/>
      <c r="O431" s="21"/>
      <c r="P431" s="21"/>
    </row>
    <row r="432" spans="6:16" x14ac:dyDescent="0.3">
      <c r="F432" s="21" t="s">
        <v>1041</v>
      </c>
      <c r="G432" s="21" t="s">
        <v>1042</v>
      </c>
      <c r="H432" s="21" t="s">
        <v>420</v>
      </c>
      <c r="I432" s="21" t="s">
        <v>105</v>
      </c>
      <c r="J432" s="21"/>
      <c r="K432" s="21"/>
      <c r="L432" s="21"/>
      <c r="M432" s="21"/>
      <c r="N432" s="21"/>
      <c r="O432" s="21"/>
      <c r="P432" s="21"/>
    </row>
    <row r="433" spans="6:16" x14ac:dyDescent="0.3">
      <c r="F433" s="21" t="s">
        <v>1043</v>
      </c>
      <c r="G433" s="21" t="s">
        <v>1044</v>
      </c>
      <c r="H433" s="21" t="s">
        <v>338</v>
      </c>
      <c r="I433" s="21" t="s">
        <v>111</v>
      </c>
      <c r="J433" s="21"/>
      <c r="K433" s="21"/>
      <c r="L433" s="21"/>
      <c r="M433" s="21"/>
      <c r="N433" s="21"/>
      <c r="O433" s="21"/>
      <c r="P433" s="21"/>
    </row>
    <row r="434" spans="6:16" x14ac:dyDescent="0.3">
      <c r="F434" s="21" t="s">
        <v>1045</v>
      </c>
      <c r="G434" s="21" t="s">
        <v>1046</v>
      </c>
      <c r="H434" s="21" t="s">
        <v>210</v>
      </c>
      <c r="I434" s="21" t="s">
        <v>111</v>
      </c>
      <c r="J434" s="21"/>
      <c r="K434" s="21"/>
      <c r="L434" s="21"/>
      <c r="M434" s="21"/>
      <c r="N434" s="21"/>
      <c r="O434" s="21"/>
      <c r="P434" s="21"/>
    </row>
    <row r="435" spans="6:16" x14ac:dyDescent="0.3">
      <c r="F435" s="21" t="s">
        <v>1047</v>
      </c>
      <c r="G435" s="21" t="s">
        <v>1048</v>
      </c>
      <c r="H435" s="21" t="s">
        <v>141</v>
      </c>
      <c r="I435" s="21" t="s">
        <v>128</v>
      </c>
      <c r="J435" s="21"/>
      <c r="K435" s="21"/>
      <c r="L435" s="21"/>
      <c r="M435" s="21"/>
      <c r="N435" s="21"/>
      <c r="O435" s="21"/>
      <c r="P435" s="21"/>
    </row>
    <row r="436" spans="6:16" x14ac:dyDescent="0.3">
      <c r="F436" s="21" t="s">
        <v>1049</v>
      </c>
      <c r="G436" s="21" t="s">
        <v>1050</v>
      </c>
      <c r="H436" s="21" t="s">
        <v>332</v>
      </c>
      <c r="I436" s="21" t="s">
        <v>111</v>
      </c>
      <c r="J436" s="21"/>
      <c r="K436" s="21"/>
      <c r="L436" s="21"/>
      <c r="M436" s="21"/>
      <c r="N436" s="21"/>
      <c r="O436" s="21"/>
      <c r="P436" s="21"/>
    </row>
    <row r="437" spans="6:16" x14ac:dyDescent="0.3">
      <c r="F437" s="21" t="s">
        <v>1051</v>
      </c>
      <c r="G437" s="21" t="s">
        <v>1052</v>
      </c>
      <c r="H437" s="21" t="s">
        <v>115</v>
      </c>
      <c r="I437" s="21" t="s">
        <v>105</v>
      </c>
      <c r="J437" s="21"/>
      <c r="K437" s="21"/>
      <c r="L437" s="21"/>
      <c r="M437" s="21"/>
      <c r="N437" s="21"/>
      <c r="O437" s="21"/>
      <c r="P437" s="21"/>
    </row>
    <row r="438" spans="6:16" x14ac:dyDescent="0.3">
      <c r="F438" s="21" t="s">
        <v>1053</v>
      </c>
      <c r="G438" s="21" t="s">
        <v>1054</v>
      </c>
      <c r="H438" s="21" t="s">
        <v>254</v>
      </c>
      <c r="I438" s="21" t="s">
        <v>128</v>
      </c>
      <c r="J438" s="21"/>
      <c r="K438" s="21"/>
      <c r="L438" s="21"/>
      <c r="M438" s="21"/>
      <c r="N438" s="21"/>
      <c r="O438" s="21"/>
      <c r="P438" s="21"/>
    </row>
    <row r="439" spans="6:16" x14ac:dyDescent="0.3">
      <c r="F439" s="21" t="s">
        <v>1055</v>
      </c>
      <c r="G439" s="21" t="s">
        <v>1056</v>
      </c>
      <c r="H439" s="21" t="s">
        <v>293</v>
      </c>
      <c r="I439" s="21" t="s">
        <v>128</v>
      </c>
      <c r="J439" s="21"/>
      <c r="K439" s="21"/>
      <c r="L439" s="21"/>
      <c r="M439" s="21"/>
      <c r="N439" s="21"/>
      <c r="O439" s="21"/>
      <c r="P439" s="21"/>
    </row>
    <row r="440" spans="6:16" x14ac:dyDescent="0.3">
      <c r="F440" s="21" t="s">
        <v>1057</v>
      </c>
      <c r="G440" s="21" t="s">
        <v>1058</v>
      </c>
      <c r="H440" s="21" t="s">
        <v>136</v>
      </c>
      <c r="I440" s="21" t="s">
        <v>137</v>
      </c>
      <c r="J440" s="21"/>
      <c r="K440" s="21"/>
      <c r="L440" s="21"/>
      <c r="M440" s="21"/>
      <c r="N440" s="21"/>
      <c r="O440" s="21"/>
      <c r="P440" s="21"/>
    </row>
    <row r="441" spans="6:16" x14ac:dyDescent="0.3">
      <c r="F441" s="21" t="s">
        <v>1059</v>
      </c>
      <c r="G441" s="21" t="s">
        <v>1060</v>
      </c>
      <c r="H441" s="21" t="s">
        <v>356</v>
      </c>
      <c r="I441" s="21" t="s">
        <v>105</v>
      </c>
      <c r="J441" s="21"/>
      <c r="K441" s="21"/>
      <c r="L441" s="21"/>
      <c r="M441" s="21"/>
      <c r="N441" s="21"/>
      <c r="O441" s="21"/>
      <c r="P441" s="21"/>
    </row>
    <row r="442" spans="6:16" x14ac:dyDescent="0.3">
      <c r="F442" s="21" t="s">
        <v>1061</v>
      </c>
      <c r="G442" s="21" t="s">
        <v>1062</v>
      </c>
      <c r="H442" s="21" t="s">
        <v>318</v>
      </c>
      <c r="I442" s="21" t="s">
        <v>137</v>
      </c>
      <c r="J442" s="21"/>
      <c r="K442" s="21"/>
      <c r="L442" s="21"/>
      <c r="M442" s="21"/>
      <c r="N442" s="21"/>
      <c r="O442" s="21"/>
      <c r="P442" s="21"/>
    </row>
    <row r="443" spans="6:16" x14ac:dyDescent="0.3">
      <c r="F443" s="21" t="s">
        <v>1063</v>
      </c>
      <c r="G443" s="21" t="s">
        <v>1064</v>
      </c>
      <c r="H443" s="21" t="s">
        <v>497</v>
      </c>
      <c r="I443" s="21" t="s">
        <v>111</v>
      </c>
      <c r="J443" s="21"/>
      <c r="K443" s="21"/>
      <c r="L443" s="21"/>
      <c r="M443" s="21"/>
      <c r="N443" s="21"/>
      <c r="O443" s="21"/>
      <c r="P443" s="21"/>
    </row>
    <row r="444" spans="6:16" x14ac:dyDescent="0.3">
      <c r="F444" s="21" t="s">
        <v>1065</v>
      </c>
      <c r="G444" s="21" t="s">
        <v>1066</v>
      </c>
      <c r="H444" s="21" t="s">
        <v>391</v>
      </c>
      <c r="I444" s="21" t="s">
        <v>137</v>
      </c>
      <c r="J444" s="21"/>
      <c r="K444" s="21"/>
      <c r="L444" s="21"/>
      <c r="M444" s="21"/>
      <c r="N444" s="21"/>
      <c r="O444" s="21"/>
      <c r="P444" s="21"/>
    </row>
    <row r="445" spans="6:16" x14ac:dyDescent="0.3">
      <c r="F445" s="21" t="s">
        <v>1067</v>
      </c>
      <c r="G445" s="21" t="s">
        <v>1068</v>
      </c>
      <c r="H445" s="21" t="s">
        <v>110</v>
      </c>
      <c r="I445" s="21" t="s">
        <v>111</v>
      </c>
      <c r="J445" s="21"/>
      <c r="K445" s="21"/>
      <c r="L445" s="21"/>
      <c r="M445" s="21"/>
      <c r="N445" s="21"/>
      <c r="O445" s="21"/>
      <c r="P445" s="21"/>
    </row>
    <row r="446" spans="6:16" x14ac:dyDescent="0.3">
      <c r="F446" s="21" t="s">
        <v>1069</v>
      </c>
      <c r="G446" s="21" t="s">
        <v>1070</v>
      </c>
      <c r="H446" s="21" t="s">
        <v>580</v>
      </c>
      <c r="I446" s="21" t="s">
        <v>105</v>
      </c>
      <c r="J446" s="21"/>
      <c r="K446" s="21"/>
      <c r="L446" s="21"/>
      <c r="M446" s="21"/>
      <c r="N446" s="21"/>
      <c r="O446" s="21"/>
      <c r="P446" s="21"/>
    </row>
    <row r="447" spans="6:16" x14ac:dyDescent="0.3">
      <c r="F447" s="21" t="s">
        <v>1071</v>
      </c>
      <c r="G447" s="21" t="s">
        <v>1072</v>
      </c>
      <c r="H447" s="21" t="s">
        <v>356</v>
      </c>
      <c r="I447" s="21" t="s">
        <v>105</v>
      </c>
      <c r="J447" s="21"/>
      <c r="K447" s="21"/>
      <c r="L447" s="21"/>
      <c r="M447" s="21"/>
      <c r="N447" s="21"/>
      <c r="O447" s="21"/>
      <c r="P447" s="21"/>
    </row>
    <row r="448" spans="6:16" x14ac:dyDescent="0.3">
      <c r="F448" s="21" t="s">
        <v>1073</v>
      </c>
      <c r="G448" s="21" t="s">
        <v>1074</v>
      </c>
      <c r="H448" s="21" t="s">
        <v>127</v>
      </c>
      <c r="I448" s="21" t="s">
        <v>128</v>
      </c>
      <c r="J448" s="21"/>
      <c r="K448" s="21"/>
      <c r="L448" s="21"/>
      <c r="M448" s="21"/>
      <c r="N448" s="21"/>
      <c r="O448" s="21"/>
      <c r="P448" s="21"/>
    </row>
    <row r="449" spans="6:16" x14ac:dyDescent="0.3">
      <c r="F449" s="21" t="s">
        <v>1075</v>
      </c>
      <c r="G449" s="21" t="s">
        <v>1076</v>
      </c>
      <c r="H449" s="21" t="s">
        <v>132</v>
      </c>
      <c r="I449" s="21" t="s">
        <v>111</v>
      </c>
      <c r="J449" s="21"/>
      <c r="K449" s="21"/>
      <c r="L449" s="21"/>
      <c r="M449" s="21"/>
      <c r="N449" s="21"/>
      <c r="O449" s="21"/>
      <c r="P449" s="21"/>
    </row>
    <row r="450" spans="6:16" x14ac:dyDescent="0.3">
      <c r="F450" s="21" t="s">
        <v>1077</v>
      </c>
      <c r="G450" s="21" t="s">
        <v>1078</v>
      </c>
      <c r="H450" s="21" t="s">
        <v>524</v>
      </c>
      <c r="I450" s="21" t="s">
        <v>128</v>
      </c>
      <c r="J450" s="21"/>
      <c r="K450" s="21"/>
      <c r="L450" s="21"/>
      <c r="M450" s="21"/>
      <c r="N450" s="21"/>
      <c r="O450" s="21"/>
      <c r="P450" s="21"/>
    </row>
    <row r="451" spans="6:16" x14ac:dyDescent="0.3">
      <c r="F451" s="21" t="s">
        <v>1079</v>
      </c>
      <c r="G451" s="21" t="s">
        <v>1080</v>
      </c>
      <c r="H451" s="21" t="s">
        <v>497</v>
      </c>
      <c r="I451" s="21" t="s">
        <v>111</v>
      </c>
      <c r="J451" s="21"/>
      <c r="K451" s="21"/>
      <c r="L451" s="21"/>
      <c r="M451" s="21"/>
      <c r="N451" s="21"/>
      <c r="O451" s="21"/>
      <c r="P451" s="21"/>
    </row>
    <row r="452" spans="6:16" x14ac:dyDescent="0.3">
      <c r="F452" s="21" t="s">
        <v>1081</v>
      </c>
      <c r="G452" s="21" t="s">
        <v>1082</v>
      </c>
      <c r="H452" s="21" t="s">
        <v>123</v>
      </c>
      <c r="I452" s="21" t="s">
        <v>111</v>
      </c>
      <c r="J452" s="21"/>
      <c r="K452" s="21"/>
      <c r="L452" s="21"/>
      <c r="M452" s="21"/>
      <c r="N452" s="21"/>
      <c r="O452" s="21"/>
      <c r="P452" s="21"/>
    </row>
    <row r="453" spans="6:16" x14ac:dyDescent="0.3">
      <c r="F453" s="21" t="s">
        <v>1083</v>
      </c>
      <c r="G453" s="21" t="s">
        <v>1084</v>
      </c>
      <c r="H453" s="21" t="s">
        <v>136</v>
      </c>
      <c r="I453" s="21" t="s">
        <v>137</v>
      </c>
      <c r="J453" s="21"/>
      <c r="K453" s="21"/>
      <c r="L453" s="21"/>
      <c r="M453" s="21"/>
      <c r="N453" s="21"/>
      <c r="O453" s="21"/>
      <c r="P453" s="21"/>
    </row>
    <row r="454" spans="6:16" x14ac:dyDescent="0.3">
      <c r="F454" s="21" t="s">
        <v>1085</v>
      </c>
      <c r="G454" s="21" t="s">
        <v>1086</v>
      </c>
      <c r="H454" s="21" t="s">
        <v>180</v>
      </c>
      <c r="I454" s="21" t="s">
        <v>128</v>
      </c>
      <c r="J454" s="21"/>
      <c r="K454" s="21"/>
      <c r="L454" s="21"/>
      <c r="M454" s="21"/>
      <c r="N454" s="21"/>
      <c r="O454" s="21"/>
      <c r="P454" s="21"/>
    </row>
    <row r="455" spans="6:16" x14ac:dyDescent="0.3">
      <c r="F455" s="21" t="s">
        <v>1087</v>
      </c>
      <c r="G455" s="21" t="s">
        <v>1088</v>
      </c>
      <c r="H455" s="21" t="s">
        <v>176</v>
      </c>
      <c r="I455" s="21" t="s">
        <v>137</v>
      </c>
      <c r="J455" s="21"/>
      <c r="K455" s="21"/>
      <c r="L455" s="21"/>
      <c r="M455" s="21"/>
      <c r="N455" s="21"/>
      <c r="O455" s="21"/>
      <c r="P455" s="21"/>
    </row>
    <row r="456" spans="6:16" x14ac:dyDescent="0.3">
      <c r="F456" s="21" t="s">
        <v>1089</v>
      </c>
      <c r="G456" s="21" t="s">
        <v>1090</v>
      </c>
      <c r="H456" s="21" t="s">
        <v>293</v>
      </c>
      <c r="I456" s="21" t="s">
        <v>128</v>
      </c>
      <c r="J456" s="21"/>
      <c r="K456" s="21"/>
      <c r="L456" s="21"/>
      <c r="M456" s="21"/>
      <c r="N456" s="21"/>
      <c r="O456" s="21"/>
      <c r="P456" s="21"/>
    </row>
    <row r="457" spans="6:16" x14ac:dyDescent="0.3">
      <c r="F457" s="21" t="s">
        <v>1091</v>
      </c>
      <c r="G457" s="21" t="s">
        <v>1092</v>
      </c>
      <c r="H457" s="21" t="s">
        <v>359</v>
      </c>
      <c r="I457" s="21" t="s">
        <v>137</v>
      </c>
      <c r="J457" s="21"/>
      <c r="K457" s="21"/>
      <c r="L457" s="21"/>
      <c r="M457" s="21"/>
      <c r="N457" s="21"/>
      <c r="O457" s="21"/>
      <c r="P457" s="21"/>
    </row>
    <row r="458" spans="6:16" x14ac:dyDescent="0.3">
      <c r="F458" s="21" t="s">
        <v>1093</v>
      </c>
      <c r="G458" s="21" t="s">
        <v>1094</v>
      </c>
      <c r="H458" s="21" t="s">
        <v>176</v>
      </c>
      <c r="I458" s="21" t="s">
        <v>137</v>
      </c>
      <c r="J458" s="21"/>
      <c r="K458" s="21"/>
      <c r="L458" s="21"/>
      <c r="M458" s="21"/>
      <c r="N458" s="21"/>
      <c r="O458" s="21"/>
      <c r="P458" s="21"/>
    </row>
    <row r="459" spans="6:16" x14ac:dyDescent="0.3">
      <c r="F459" s="21" t="s">
        <v>1095</v>
      </c>
      <c r="G459" s="21" t="s">
        <v>1096</v>
      </c>
      <c r="H459" s="21" t="s">
        <v>338</v>
      </c>
      <c r="I459" s="21" t="s">
        <v>111</v>
      </c>
      <c r="J459" s="21"/>
      <c r="K459" s="21"/>
      <c r="L459" s="21"/>
      <c r="M459" s="21"/>
      <c r="N459" s="21"/>
      <c r="O459" s="21"/>
      <c r="P459" s="21"/>
    </row>
    <row r="460" spans="6:16" x14ac:dyDescent="0.3">
      <c r="F460" s="21" t="s">
        <v>1097</v>
      </c>
      <c r="G460" s="21" t="s">
        <v>1098</v>
      </c>
      <c r="H460" s="21" t="s">
        <v>325</v>
      </c>
      <c r="I460" s="21" t="s">
        <v>111</v>
      </c>
      <c r="J460" s="21"/>
      <c r="K460" s="21"/>
      <c r="L460" s="21"/>
      <c r="M460" s="21"/>
      <c r="N460" s="21"/>
      <c r="O460" s="21"/>
      <c r="P460" s="21"/>
    </row>
    <row r="461" spans="6:16" x14ac:dyDescent="0.3">
      <c r="F461" s="21" t="s">
        <v>1099</v>
      </c>
      <c r="G461" s="21" t="s">
        <v>1100</v>
      </c>
      <c r="H461" s="21" t="s">
        <v>254</v>
      </c>
      <c r="I461" s="21" t="s">
        <v>105</v>
      </c>
      <c r="J461" s="21"/>
      <c r="K461" s="21"/>
      <c r="L461" s="21"/>
      <c r="M461" s="21"/>
      <c r="N461" s="21"/>
      <c r="O461" s="21"/>
      <c r="P461" s="21"/>
    </row>
    <row r="462" spans="6:16" x14ac:dyDescent="0.3">
      <c r="F462" s="21" t="s">
        <v>1101</v>
      </c>
      <c r="G462" s="21" t="s">
        <v>1102</v>
      </c>
      <c r="H462" s="21" t="s">
        <v>201</v>
      </c>
      <c r="I462" s="21" t="s">
        <v>111</v>
      </c>
      <c r="J462" s="21"/>
      <c r="K462" s="21"/>
      <c r="L462" s="21"/>
      <c r="M462" s="21"/>
      <c r="N462" s="21"/>
      <c r="O462" s="21"/>
      <c r="P462" s="21"/>
    </row>
    <row r="463" spans="6:16" x14ac:dyDescent="0.3">
      <c r="F463" s="21" t="s">
        <v>1103</v>
      </c>
      <c r="G463" s="21" t="s">
        <v>1104</v>
      </c>
      <c r="H463" s="21" t="s">
        <v>152</v>
      </c>
      <c r="I463" s="21" t="s">
        <v>105</v>
      </c>
      <c r="J463" s="21"/>
      <c r="K463" s="21"/>
      <c r="L463" s="21"/>
      <c r="M463" s="21"/>
      <c r="N463" s="21"/>
      <c r="O463" s="21"/>
      <c r="P463" s="21"/>
    </row>
    <row r="464" spans="6:16" x14ac:dyDescent="0.3">
      <c r="F464" s="21" t="s">
        <v>1105</v>
      </c>
      <c r="G464" s="21" t="s">
        <v>1106</v>
      </c>
      <c r="H464" s="21" t="s">
        <v>136</v>
      </c>
      <c r="I464" s="21" t="s">
        <v>137</v>
      </c>
      <c r="J464" s="21"/>
      <c r="K464" s="21"/>
      <c r="L464" s="21"/>
      <c r="M464" s="21"/>
      <c r="N464" s="21"/>
      <c r="O464" s="21"/>
      <c r="P464" s="21"/>
    </row>
    <row r="465" spans="6:16" x14ac:dyDescent="0.3">
      <c r="F465" s="21" t="s">
        <v>1107</v>
      </c>
      <c r="G465" s="21" t="s">
        <v>1108</v>
      </c>
      <c r="H465" s="21" t="s">
        <v>115</v>
      </c>
      <c r="I465" s="21" t="s">
        <v>105</v>
      </c>
      <c r="J465" s="21"/>
      <c r="K465" s="21"/>
      <c r="L465" s="21"/>
      <c r="M465" s="21"/>
      <c r="N465" s="21"/>
      <c r="O465" s="21"/>
      <c r="P465" s="21"/>
    </row>
    <row r="466" spans="6:16" x14ac:dyDescent="0.3">
      <c r="F466" s="21" t="s">
        <v>1109</v>
      </c>
      <c r="G466" s="21" t="s">
        <v>1110</v>
      </c>
      <c r="H466" s="21" t="s">
        <v>210</v>
      </c>
      <c r="I466" s="21" t="s">
        <v>111</v>
      </c>
      <c r="J466" s="21"/>
      <c r="K466" s="21"/>
      <c r="L466" s="21"/>
      <c r="M466" s="21"/>
      <c r="N466" s="21"/>
      <c r="O466" s="21"/>
      <c r="P466" s="21"/>
    </row>
    <row r="467" spans="6:16" x14ac:dyDescent="0.3">
      <c r="F467" s="21" t="s">
        <v>1111</v>
      </c>
      <c r="G467" s="21" t="s">
        <v>1112</v>
      </c>
      <c r="H467" s="21" t="s">
        <v>325</v>
      </c>
      <c r="I467" s="21" t="s">
        <v>111</v>
      </c>
      <c r="J467" s="21"/>
      <c r="K467" s="21"/>
      <c r="L467" s="21"/>
      <c r="M467" s="21"/>
      <c r="N467" s="21"/>
      <c r="O467" s="21"/>
      <c r="P467" s="21"/>
    </row>
    <row r="468" spans="6:16" x14ac:dyDescent="0.3">
      <c r="F468" s="21" t="s">
        <v>1113</v>
      </c>
      <c r="G468" s="21" t="s">
        <v>1114</v>
      </c>
      <c r="H468" s="21" t="s">
        <v>296</v>
      </c>
      <c r="I468" s="21" t="s">
        <v>111</v>
      </c>
      <c r="J468" s="21"/>
      <c r="K468" s="21"/>
      <c r="L468" s="21"/>
      <c r="M468" s="21"/>
      <c r="N468" s="21"/>
      <c r="O468" s="21"/>
      <c r="P468" s="21"/>
    </row>
    <row r="469" spans="6:16" x14ac:dyDescent="0.3">
      <c r="F469" s="21" t="s">
        <v>1115</v>
      </c>
      <c r="G469" s="21" t="s">
        <v>1116</v>
      </c>
      <c r="H469" s="21" t="s">
        <v>132</v>
      </c>
      <c r="I469" s="21" t="s">
        <v>111</v>
      </c>
      <c r="J469" s="21"/>
      <c r="K469" s="21"/>
      <c r="L469" s="21"/>
      <c r="M469" s="21"/>
      <c r="N469" s="21"/>
      <c r="O469" s="21"/>
      <c r="P469" s="21"/>
    </row>
    <row r="470" spans="6:16" x14ac:dyDescent="0.3">
      <c r="F470" s="21" t="s">
        <v>1117</v>
      </c>
      <c r="G470" s="21" t="s">
        <v>1118</v>
      </c>
      <c r="H470" s="21" t="s">
        <v>172</v>
      </c>
      <c r="I470" s="21" t="s">
        <v>137</v>
      </c>
      <c r="J470" s="21"/>
      <c r="K470" s="21"/>
      <c r="L470" s="21"/>
      <c r="M470" s="21"/>
      <c r="N470" s="21"/>
      <c r="O470" s="21"/>
      <c r="P470" s="21"/>
    </row>
    <row r="471" spans="6:16" x14ac:dyDescent="0.3">
      <c r="F471" s="21" t="s">
        <v>1119</v>
      </c>
      <c r="G471" s="21" t="s">
        <v>1120</v>
      </c>
      <c r="H471" s="21" t="s">
        <v>145</v>
      </c>
      <c r="I471" s="21" t="s">
        <v>105</v>
      </c>
      <c r="J471" s="21"/>
      <c r="K471" s="21"/>
      <c r="L471" s="21"/>
      <c r="M471" s="21"/>
      <c r="N471" s="21"/>
      <c r="O471" s="21"/>
      <c r="P471" s="21"/>
    </row>
    <row r="472" spans="6:16" x14ac:dyDescent="0.3">
      <c r="F472" s="21" t="s">
        <v>1121</v>
      </c>
      <c r="G472" s="21" t="s">
        <v>1122</v>
      </c>
      <c r="H472" s="21" t="s">
        <v>420</v>
      </c>
      <c r="I472" s="21" t="s">
        <v>105</v>
      </c>
      <c r="J472" s="21"/>
      <c r="K472" s="21"/>
      <c r="L472" s="21"/>
      <c r="M472" s="21"/>
      <c r="N472" s="21"/>
      <c r="O472" s="21"/>
      <c r="P472" s="21"/>
    </row>
    <row r="473" spans="6:16" x14ac:dyDescent="0.3">
      <c r="F473" s="21" t="s">
        <v>1123</v>
      </c>
      <c r="G473" s="21" t="s">
        <v>1124</v>
      </c>
      <c r="H473" s="21" t="s">
        <v>420</v>
      </c>
      <c r="I473" s="21" t="s">
        <v>105</v>
      </c>
      <c r="J473" s="21"/>
      <c r="K473" s="21"/>
      <c r="L473" s="21"/>
      <c r="M473" s="21"/>
      <c r="N473" s="21"/>
      <c r="O473" s="21"/>
      <c r="P473" s="21"/>
    </row>
    <row r="474" spans="6:16" x14ac:dyDescent="0.3">
      <c r="F474" s="21" t="s">
        <v>1125</v>
      </c>
      <c r="G474" s="21" t="s">
        <v>1126</v>
      </c>
      <c r="H474" s="21" t="s">
        <v>132</v>
      </c>
      <c r="I474" s="21" t="s">
        <v>111</v>
      </c>
      <c r="J474" s="21"/>
      <c r="K474" s="21"/>
      <c r="L474" s="21"/>
      <c r="M474" s="21"/>
      <c r="N474" s="21"/>
      <c r="O474" s="21"/>
      <c r="P474" s="21"/>
    </row>
    <row r="475" spans="6:16" x14ac:dyDescent="0.3">
      <c r="F475" s="21" t="s">
        <v>1127</v>
      </c>
      <c r="G475" s="21" t="s">
        <v>1128</v>
      </c>
      <c r="H475" s="21" t="s">
        <v>132</v>
      </c>
      <c r="I475" s="21" t="s">
        <v>111</v>
      </c>
      <c r="J475" s="21"/>
      <c r="K475" s="21"/>
      <c r="L475" s="21"/>
      <c r="M475" s="21"/>
      <c r="N475" s="21"/>
      <c r="O475" s="21"/>
      <c r="P475" s="21"/>
    </row>
    <row r="476" spans="6:16" x14ac:dyDescent="0.3">
      <c r="F476" s="21" t="s">
        <v>1129</v>
      </c>
      <c r="G476" s="21" t="s">
        <v>1130</v>
      </c>
      <c r="H476" s="21" t="s">
        <v>318</v>
      </c>
      <c r="I476" s="21" t="s">
        <v>137</v>
      </c>
      <c r="J476" s="21"/>
      <c r="K476" s="21"/>
      <c r="L476" s="21"/>
      <c r="M476" s="21"/>
      <c r="N476" s="21"/>
      <c r="O476" s="21"/>
      <c r="P476" s="21"/>
    </row>
    <row r="477" spans="6:16" x14ac:dyDescent="0.3">
      <c r="F477" s="21" t="s">
        <v>1131</v>
      </c>
      <c r="G477" s="21" t="s">
        <v>1132</v>
      </c>
      <c r="H477" s="21" t="s">
        <v>318</v>
      </c>
      <c r="I477" s="21" t="s">
        <v>137</v>
      </c>
      <c r="J477" s="21"/>
      <c r="K477" s="21"/>
      <c r="L477" s="21"/>
      <c r="M477" s="21"/>
      <c r="N477" s="21"/>
      <c r="O477" s="21"/>
      <c r="P477" s="21"/>
    </row>
    <row r="478" spans="6:16" x14ac:dyDescent="0.3">
      <c r="F478" s="21" t="s">
        <v>1133</v>
      </c>
      <c r="G478" s="21" t="s">
        <v>1134</v>
      </c>
      <c r="H478" s="21" t="s">
        <v>263</v>
      </c>
      <c r="I478" s="21" t="s">
        <v>137</v>
      </c>
      <c r="J478" s="21"/>
      <c r="K478" s="21"/>
      <c r="L478" s="21"/>
      <c r="M478" s="21"/>
      <c r="N478" s="21"/>
      <c r="O478" s="21"/>
      <c r="P478" s="21"/>
    </row>
    <row r="479" spans="6:16" x14ac:dyDescent="0.3">
      <c r="F479" s="21" t="s">
        <v>1135</v>
      </c>
      <c r="G479" s="21" t="s">
        <v>1136</v>
      </c>
      <c r="H479" s="21" t="s">
        <v>391</v>
      </c>
      <c r="I479" s="21" t="s">
        <v>137</v>
      </c>
      <c r="J479" s="21"/>
      <c r="K479" s="21"/>
      <c r="L479" s="21"/>
      <c r="M479" s="21"/>
      <c r="N479" s="21"/>
      <c r="O479" s="21"/>
      <c r="P479" s="21"/>
    </row>
    <row r="480" spans="6:16" x14ac:dyDescent="0.3">
      <c r="F480" s="21" t="s">
        <v>1137</v>
      </c>
      <c r="G480" s="21" t="s">
        <v>1138</v>
      </c>
      <c r="H480" s="21" t="s">
        <v>201</v>
      </c>
      <c r="I480" s="21" t="s">
        <v>111</v>
      </c>
      <c r="J480" s="21"/>
      <c r="K480" s="21"/>
      <c r="L480" s="21"/>
      <c r="M480" s="21"/>
      <c r="N480" s="21"/>
      <c r="O480" s="21"/>
      <c r="P480" s="21"/>
    </row>
    <row r="481" spans="6:16" x14ac:dyDescent="0.3">
      <c r="F481" s="21" t="s">
        <v>1139</v>
      </c>
      <c r="G481" s="21" t="s">
        <v>1140</v>
      </c>
      <c r="H481" s="21" t="s">
        <v>123</v>
      </c>
      <c r="I481" s="21" t="s">
        <v>111</v>
      </c>
      <c r="J481" s="21"/>
      <c r="K481" s="21"/>
      <c r="L481" s="21"/>
      <c r="M481" s="21"/>
      <c r="N481" s="21"/>
      <c r="O481" s="21"/>
      <c r="P481" s="21"/>
    </row>
    <row r="482" spans="6:16" x14ac:dyDescent="0.3">
      <c r="F482" s="21" t="s">
        <v>1141</v>
      </c>
      <c r="G482" s="21" t="s">
        <v>1142</v>
      </c>
      <c r="H482" s="21" t="s">
        <v>119</v>
      </c>
      <c r="I482" s="21" t="s">
        <v>105</v>
      </c>
      <c r="J482" s="21"/>
      <c r="K482" s="21"/>
      <c r="L482" s="21"/>
      <c r="M482" s="21"/>
      <c r="N482" s="21"/>
      <c r="O482" s="21"/>
      <c r="P482" s="21"/>
    </row>
    <row r="483" spans="6:16" x14ac:dyDescent="0.3">
      <c r="F483" s="21" t="s">
        <v>1143</v>
      </c>
      <c r="G483" s="21" t="s">
        <v>1144</v>
      </c>
      <c r="H483" s="21" t="s">
        <v>169</v>
      </c>
      <c r="I483" s="21" t="s">
        <v>105</v>
      </c>
      <c r="J483" s="21"/>
      <c r="K483" s="21"/>
      <c r="L483" s="21"/>
      <c r="M483" s="21"/>
      <c r="N483" s="21"/>
      <c r="O483" s="21"/>
      <c r="P483" s="21"/>
    </row>
    <row r="484" spans="6:16" x14ac:dyDescent="0.3">
      <c r="F484" s="21" t="s">
        <v>1145</v>
      </c>
      <c r="G484" s="21" t="s">
        <v>1146</v>
      </c>
      <c r="H484" s="21" t="s">
        <v>123</v>
      </c>
      <c r="I484" s="21" t="s">
        <v>111</v>
      </c>
      <c r="J484" s="21"/>
      <c r="K484" s="21"/>
      <c r="L484" s="21"/>
      <c r="M484" s="21"/>
      <c r="N484" s="21"/>
      <c r="O484" s="21"/>
      <c r="P484" s="21"/>
    </row>
    <row r="485" spans="6:16" x14ac:dyDescent="0.3">
      <c r="F485" s="21" t="s">
        <v>1147</v>
      </c>
      <c r="G485" s="21" t="s">
        <v>1148</v>
      </c>
      <c r="H485" s="21" t="s">
        <v>123</v>
      </c>
      <c r="I485" s="21" t="s">
        <v>111</v>
      </c>
      <c r="J485" s="21"/>
      <c r="K485" s="21"/>
      <c r="L485" s="21"/>
      <c r="M485" s="21"/>
      <c r="N485" s="21"/>
      <c r="O485" s="21"/>
      <c r="P485" s="21"/>
    </row>
    <row r="486" spans="6:16" x14ac:dyDescent="0.3">
      <c r="F486" s="21" t="s">
        <v>1149</v>
      </c>
      <c r="G486" s="21" t="s">
        <v>1150</v>
      </c>
      <c r="H486" s="21" t="s">
        <v>127</v>
      </c>
      <c r="I486" s="21" t="s">
        <v>128</v>
      </c>
      <c r="J486" s="21"/>
      <c r="K486" s="21"/>
      <c r="L486" s="21"/>
      <c r="M486" s="21"/>
      <c r="N486" s="21"/>
      <c r="O486" s="21"/>
      <c r="P486" s="21"/>
    </row>
    <row r="487" spans="6:16" x14ac:dyDescent="0.3">
      <c r="F487" s="21" t="s">
        <v>1151</v>
      </c>
      <c r="G487" s="21" t="s">
        <v>1152</v>
      </c>
      <c r="H487" s="21" t="s">
        <v>580</v>
      </c>
      <c r="I487" s="21" t="s">
        <v>105</v>
      </c>
      <c r="J487" s="21"/>
      <c r="K487" s="21"/>
      <c r="L487" s="21"/>
      <c r="M487" s="21"/>
      <c r="N487" s="21"/>
      <c r="O487" s="21"/>
      <c r="P487" s="21"/>
    </row>
    <row r="488" spans="6:16" x14ac:dyDescent="0.3">
      <c r="F488" s="21" t="s">
        <v>1153</v>
      </c>
      <c r="G488" s="21" t="s">
        <v>1154</v>
      </c>
      <c r="H488" s="21" t="s">
        <v>325</v>
      </c>
      <c r="I488" s="21" t="s">
        <v>111</v>
      </c>
      <c r="J488" s="21"/>
      <c r="K488" s="21"/>
      <c r="L488" s="21"/>
      <c r="M488" s="21"/>
      <c r="N488" s="21"/>
      <c r="O488" s="21"/>
      <c r="P488" s="21"/>
    </row>
    <row r="489" spans="6:16" x14ac:dyDescent="0.3">
      <c r="F489" s="21" t="s">
        <v>1155</v>
      </c>
      <c r="G489" s="21" t="s">
        <v>1156</v>
      </c>
      <c r="H489" s="21" t="s">
        <v>263</v>
      </c>
      <c r="I489" s="21" t="s">
        <v>137</v>
      </c>
      <c r="J489" s="21"/>
      <c r="K489" s="21"/>
      <c r="L489" s="21"/>
      <c r="M489" s="21"/>
      <c r="N489" s="21"/>
      <c r="O489" s="21"/>
      <c r="P489" s="21"/>
    </row>
    <row r="490" spans="6:16" x14ac:dyDescent="0.3">
      <c r="F490" s="21" t="s">
        <v>1157</v>
      </c>
      <c r="G490" s="21" t="s">
        <v>1158</v>
      </c>
      <c r="H490" s="21" t="s">
        <v>136</v>
      </c>
      <c r="I490" s="21" t="s">
        <v>137</v>
      </c>
      <c r="J490" s="21"/>
      <c r="K490" s="21"/>
      <c r="L490" s="21"/>
      <c r="M490" s="21"/>
      <c r="N490" s="21"/>
      <c r="O490" s="21"/>
      <c r="P490" s="21"/>
    </row>
    <row r="491" spans="6:16" x14ac:dyDescent="0.3">
      <c r="F491" s="21" t="s">
        <v>1159</v>
      </c>
      <c r="G491" s="21" t="s">
        <v>1160</v>
      </c>
      <c r="H491" s="21" t="s">
        <v>580</v>
      </c>
      <c r="I491" s="21" t="s">
        <v>105</v>
      </c>
      <c r="J491" s="21"/>
      <c r="K491" s="21"/>
      <c r="L491" s="21"/>
      <c r="M491" s="21"/>
      <c r="N491" s="21"/>
      <c r="O491" s="21"/>
      <c r="P491" s="21"/>
    </row>
    <row r="492" spans="6:16" x14ac:dyDescent="0.3">
      <c r="F492" s="21" t="s">
        <v>1161</v>
      </c>
      <c r="G492" s="21" t="s">
        <v>1162</v>
      </c>
      <c r="H492" s="21" t="s">
        <v>296</v>
      </c>
      <c r="I492" s="21" t="s">
        <v>111</v>
      </c>
      <c r="J492" s="21"/>
      <c r="K492" s="21"/>
      <c r="L492" s="21"/>
      <c r="M492" s="21"/>
      <c r="N492" s="21"/>
      <c r="O492" s="21"/>
      <c r="P492" s="21"/>
    </row>
    <row r="493" spans="6:16" x14ac:dyDescent="0.3">
      <c r="F493" s="21" t="s">
        <v>1163</v>
      </c>
      <c r="G493" s="21" t="s">
        <v>1164</v>
      </c>
      <c r="H493" s="21" t="s">
        <v>524</v>
      </c>
      <c r="I493" s="21" t="s">
        <v>128</v>
      </c>
      <c r="J493" s="21"/>
      <c r="K493" s="21"/>
      <c r="L493" s="21"/>
      <c r="M493" s="21"/>
      <c r="N493" s="21"/>
      <c r="O493" s="21"/>
      <c r="P493" s="21"/>
    </row>
    <row r="494" spans="6:16" x14ac:dyDescent="0.3">
      <c r="F494" s="21" t="s">
        <v>1165</v>
      </c>
      <c r="G494" s="21" t="s">
        <v>1166</v>
      </c>
      <c r="H494" s="21" t="s">
        <v>332</v>
      </c>
      <c r="I494" s="21" t="s">
        <v>111</v>
      </c>
      <c r="J494" s="21"/>
      <c r="K494" s="21"/>
      <c r="L494" s="21"/>
      <c r="M494" s="21"/>
      <c r="N494" s="21"/>
      <c r="O494" s="21"/>
      <c r="P494" s="21"/>
    </row>
    <row r="495" spans="6:16" x14ac:dyDescent="0.3">
      <c r="F495" s="21" t="s">
        <v>1167</v>
      </c>
      <c r="G495" s="21" t="s">
        <v>1168</v>
      </c>
      <c r="H495" s="21" t="s">
        <v>332</v>
      </c>
      <c r="I495" s="21" t="s">
        <v>111</v>
      </c>
      <c r="J495" s="21"/>
      <c r="K495" s="21"/>
      <c r="L495" s="21"/>
      <c r="M495" s="21"/>
      <c r="N495" s="21"/>
      <c r="O495" s="21"/>
      <c r="P495" s="21"/>
    </row>
    <row r="496" spans="6:16" x14ac:dyDescent="0.3">
      <c r="F496" s="21" t="s">
        <v>1169</v>
      </c>
      <c r="G496" s="21" t="s">
        <v>1170</v>
      </c>
      <c r="H496" s="21" t="s">
        <v>110</v>
      </c>
      <c r="I496" s="21" t="s">
        <v>111</v>
      </c>
      <c r="J496" s="21"/>
      <c r="K496" s="21"/>
      <c r="L496" s="21"/>
      <c r="M496" s="21"/>
      <c r="N496" s="21"/>
      <c r="O496" s="21"/>
      <c r="P496" s="21"/>
    </row>
    <row r="497" spans="6:16" x14ac:dyDescent="0.3">
      <c r="F497" s="21" t="s">
        <v>1171</v>
      </c>
      <c r="G497" s="21" t="s">
        <v>1172</v>
      </c>
      <c r="H497" s="21" t="s">
        <v>152</v>
      </c>
      <c r="I497" s="21" t="s">
        <v>105</v>
      </c>
      <c r="J497" s="21"/>
      <c r="K497" s="21"/>
      <c r="L497" s="21"/>
      <c r="M497" s="21"/>
      <c r="N497" s="21"/>
      <c r="O497" s="21"/>
      <c r="P497" s="21"/>
    </row>
    <row r="498" spans="6:16" x14ac:dyDescent="0.3">
      <c r="F498" s="21" t="s">
        <v>1173</v>
      </c>
      <c r="G498" s="21" t="s">
        <v>1174</v>
      </c>
      <c r="H498" s="21" t="s">
        <v>115</v>
      </c>
      <c r="I498" s="21" t="s">
        <v>105</v>
      </c>
      <c r="J498" s="21"/>
      <c r="K498" s="21"/>
      <c r="L498" s="21"/>
      <c r="M498" s="21"/>
      <c r="N498" s="21"/>
      <c r="O498" s="21"/>
      <c r="P498" s="21"/>
    </row>
    <row r="499" spans="6:16" x14ac:dyDescent="0.3">
      <c r="F499" s="21" t="s">
        <v>1175</v>
      </c>
      <c r="G499" s="21" t="s">
        <v>1176</v>
      </c>
      <c r="H499" s="21" t="s">
        <v>580</v>
      </c>
      <c r="I499" s="21" t="s">
        <v>105</v>
      </c>
      <c r="J499" s="21"/>
      <c r="K499" s="21"/>
      <c r="L499" s="21"/>
      <c r="M499" s="21"/>
      <c r="N499" s="21"/>
      <c r="O499" s="21"/>
      <c r="P499" s="21"/>
    </row>
    <row r="500" spans="6:16" x14ac:dyDescent="0.3">
      <c r="F500" s="21" t="s">
        <v>1177</v>
      </c>
      <c r="G500" s="21" t="s">
        <v>1178</v>
      </c>
      <c r="H500" s="21" t="s">
        <v>549</v>
      </c>
      <c r="I500" s="21" t="s">
        <v>111</v>
      </c>
      <c r="J500" s="21"/>
      <c r="K500" s="21"/>
      <c r="L500" s="21"/>
      <c r="M500" s="21"/>
      <c r="N500" s="21"/>
      <c r="O500" s="21"/>
      <c r="P500" s="21"/>
    </row>
    <row r="501" spans="6:16" x14ac:dyDescent="0.3">
      <c r="F501" s="21" t="s">
        <v>1179</v>
      </c>
      <c r="G501" s="21" t="s">
        <v>1180</v>
      </c>
      <c r="H501" s="21" t="s">
        <v>201</v>
      </c>
      <c r="I501" s="21" t="s">
        <v>111</v>
      </c>
      <c r="J501" s="21"/>
      <c r="K501" s="21"/>
      <c r="L501" s="21"/>
      <c r="M501" s="21"/>
      <c r="N501" s="21"/>
      <c r="O501" s="21"/>
      <c r="P501" s="21"/>
    </row>
    <row r="502" spans="6:16" x14ac:dyDescent="0.3">
      <c r="F502" s="21" t="s">
        <v>1181</v>
      </c>
      <c r="G502" s="21" t="s">
        <v>1182</v>
      </c>
      <c r="H502" s="21" t="s">
        <v>293</v>
      </c>
      <c r="I502" s="21" t="s">
        <v>128</v>
      </c>
      <c r="J502" s="21"/>
      <c r="K502" s="21"/>
      <c r="L502" s="21"/>
      <c r="M502" s="21"/>
      <c r="N502" s="21"/>
      <c r="O502" s="21"/>
      <c r="P502" s="21"/>
    </row>
    <row r="503" spans="6:16" x14ac:dyDescent="0.3">
      <c r="F503" s="21" t="s">
        <v>1183</v>
      </c>
      <c r="G503" s="21" t="s">
        <v>1184</v>
      </c>
      <c r="H503" s="21" t="s">
        <v>420</v>
      </c>
      <c r="I503" s="21" t="s">
        <v>105</v>
      </c>
      <c r="J503" s="21"/>
      <c r="K503" s="21"/>
      <c r="L503" s="21"/>
      <c r="M503" s="21"/>
      <c r="N503" s="21"/>
      <c r="O503" s="21"/>
      <c r="P503" s="21"/>
    </row>
    <row r="504" spans="6:16" x14ac:dyDescent="0.3">
      <c r="F504" s="21" t="s">
        <v>1185</v>
      </c>
      <c r="G504" s="21" t="s">
        <v>1186</v>
      </c>
      <c r="H504" s="21" t="s">
        <v>325</v>
      </c>
      <c r="I504" s="21" t="s">
        <v>111</v>
      </c>
      <c r="J504" s="21"/>
      <c r="K504" s="21"/>
      <c r="L504" s="21"/>
      <c r="M504" s="21"/>
      <c r="N504" s="21"/>
      <c r="O504" s="21"/>
      <c r="P504" s="21"/>
    </row>
    <row r="505" spans="6:16" x14ac:dyDescent="0.3">
      <c r="F505" s="21" t="s">
        <v>1187</v>
      </c>
      <c r="G505" s="21" t="s">
        <v>1188</v>
      </c>
      <c r="H505" s="21" t="s">
        <v>156</v>
      </c>
      <c r="I505" s="21" t="s">
        <v>105</v>
      </c>
      <c r="J505" s="21"/>
      <c r="K505" s="21"/>
      <c r="L505" s="21"/>
      <c r="M505" s="21"/>
      <c r="N505" s="21"/>
      <c r="O505" s="21"/>
      <c r="P505" s="21"/>
    </row>
    <row r="506" spans="6:16" x14ac:dyDescent="0.3">
      <c r="F506" s="21" t="s">
        <v>1189</v>
      </c>
      <c r="G506" s="21" t="s">
        <v>1190</v>
      </c>
      <c r="H506" s="21" t="s">
        <v>119</v>
      </c>
      <c r="I506" s="21" t="s">
        <v>105</v>
      </c>
      <c r="J506" s="21"/>
      <c r="K506" s="21"/>
      <c r="L506" s="21"/>
      <c r="M506" s="21"/>
      <c r="N506" s="21"/>
      <c r="O506" s="21"/>
      <c r="P506" s="21"/>
    </row>
    <row r="507" spans="6:16" x14ac:dyDescent="0.3">
      <c r="F507" s="21" t="s">
        <v>1191</v>
      </c>
      <c r="G507" s="21" t="s">
        <v>1192</v>
      </c>
      <c r="H507" s="21" t="s">
        <v>127</v>
      </c>
      <c r="I507" s="21" t="s">
        <v>128</v>
      </c>
      <c r="J507" s="21"/>
      <c r="K507" s="21"/>
      <c r="L507" s="21"/>
      <c r="M507" s="21"/>
      <c r="N507" s="21"/>
      <c r="O507" s="21"/>
      <c r="P507" s="21"/>
    </row>
    <row r="508" spans="6:16" x14ac:dyDescent="0.3">
      <c r="F508" s="21" t="s">
        <v>1193</v>
      </c>
      <c r="G508" s="21" t="s">
        <v>1194</v>
      </c>
      <c r="H508" s="21" t="s">
        <v>152</v>
      </c>
      <c r="I508" s="21" t="s">
        <v>105</v>
      </c>
      <c r="J508" s="21"/>
      <c r="K508" s="21"/>
      <c r="L508" s="21"/>
      <c r="M508" s="21"/>
      <c r="N508" s="21"/>
      <c r="O508" s="21"/>
      <c r="P508" s="21"/>
    </row>
    <row r="509" spans="6:16" x14ac:dyDescent="0.3">
      <c r="F509" s="21" t="s">
        <v>1195</v>
      </c>
      <c r="G509" s="21" t="s">
        <v>1196</v>
      </c>
      <c r="H509" s="21" t="s">
        <v>201</v>
      </c>
      <c r="I509" s="21" t="s">
        <v>111</v>
      </c>
      <c r="J509" s="21"/>
      <c r="K509" s="21"/>
      <c r="L509" s="21"/>
      <c r="M509" s="21"/>
      <c r="N509" s="21"/>
      <c r="O509" s="21"/>
      <c r="P509" s="21"/>
    </row>
    <row r="510" spans="6:16" x14ac:dyDescent="0.3">
      <c r="F510" s="21" t="s">
        <v>1197</v>
      </c>
      <c r="G510" s="21" t="s">
        <v>1198</v>
      </c>
      <c r="H510" s="21" t="s">
        <v>201</v>
      </c>
      <c r="I510" s="21" t="s">
        <v>111</v>
      </c>
      <c r="J510" s="21"/>
      <c r="K510" s="21"/>
      <c r="L510" s="21"/>
      <c r="M510" s="21"/>
      <c r="N510" s="21"/>
      <c r="O510" s="21"/>
      <c r="P510" s="21"/>
    </row>
    <row r="511" spans="6:16" x14ac:dyDescent="0.3">
      <c r="F511" s="21" t="s">
        <v>1199</v>
      </c>
      <c r="G511" s="21" t="s">
        <v>1200</v>
      </c>
      <c r="H511" s="21" t="s">
        <v>296</v>
      </c>
      <c r="I511" s="21" t="s">
        <v>111</v>
      </c>
      <c r="J511" s="21"/>
      <c r="K511" s="21"/>
      <c r="L511" s="21"/>
      <c r="M511" s="21"/>
      <c r="N511" s="21"/>
      <c r="O511" s="21"/>
      <c r="P511" s="21"/>
    </row>
    <row r="512" spans="6:16" x14ac:dyDescent="0.3">
      <c r="F512" s="21" t="s">
        <v>1201</v>
      </c>
      <c r="G512" s="21" t="s">
        <v>1202</v>
      </c>
      <c r="H512" s="21" t="s">
        <v>210</v>
      </c>
      <c r="I512" s="21" t="s">
        <v>111</v>
      </c>
      <c r="J512" s="21"/>
      <c r="K512" s="21"/>
      <c r="L512" s="21"/>
      <c r="M512" s="21"/>
      <c r="N512" s="21"/>
      <c r="O512" s="21"/>
      <c r="P512" s="21"/>
    </row>
    <row r="513" spans="6:16" x14ac:dyDescent="0.3">
      <c r="F513" s="21" t="s">
        <v>1203</v>
      </c>
      <c r="G513" s="21" t="s">
        <v>1204</v>
      </c>
      <c r="H513" s="21" t="s">
        <v>115</v>
      </c>
      <c r="I513" s="21" t="s">
        <v>105</v>
      </c>
      <c r="J513" s="21"/>
      <c r="K513" s="21"/>
      <c r="L513" s="21"/>
      <c r="M513" s="21"/>
      <c r="N513" s="21"/>
      <c r="O513" s="21"/>
      <c r="P513" s="21"/>
    </row>
    <row r="514" spans="6:16" x14ac:dyDescent="0.3">
      <c r="F514" s="21" t="s">
        <v>1205</v>
      </c>
      <c r="G514" s="21" t="s">
        <v>1206</v>
      </c>
      <c r="H514" s="21" t="s">
        <v>266</v>
      </c>
      <c r="I514" s="21" t="s">
        <v>128</v>
      </c>
      <c r="J514" s="21"/>
      <c r="K514" s="21"/>
      <c r="L514" s="21"/>
      <c r="M514" s="21"/>
      <c r="N514" s="21"/>
      <c r="O514" s="21"/>
      <c r="P514" s="21"/>
    </row>
    <row r="515" spans="6:16" x14ac:dyDescent="0.3">
      <c r="F515" s="21" t="s">
        <v>1207</v>
      </c>
      <c r="G515" s="21" t="s">
        <v>1208</v>
      </c>
      <c r="H515" s="21" t="s">
        <v>119</v>
      </c>
      <c r="I515" s="21" t="s">
        <v>105</v>
      </c>
      <c r="J515" s="21"/>
      <c r="K515" s="21"/>
      <c r="L515" s="21"/>
      <c r="M515" s="21"/>
      <c r="N515" s="21"/>
      <c r="O515" s="21"/>
      <c r="P515" s="21"/>
    </row>
    <row r="516" spans="6:16" x14ac:dyDescent="0.3">
      <c r="F516" s="21" t="s">
        <v>1209</v>
      </c>
      <c r="G516" s="21" t="s">
        <v>1210</v>
      </c>
      <c r="H516" s="21" t="s">
        <v>332</v>
      </c>
      <c r="I516" s="21" t="s">
        <v>111</v>
      </c>
      <c r="J516" s="21"/>
      <c r="K516" s="21"/>
      <c r="L516" s="21"/>
      <c r="M516" s="21"/>
      <c r="N516" s="21"/>
      <c r="O516" s="21"/>
      <c r="P516" s="21"/>
    </row>
    <row r="517" spans="6:16" x14ac:dyDescent="0.3">
      <c r="F517" s="21" t="s">
        <v>1211</v>
      </c>
      <c r="G517" s="21" t="s">
        <v>1212</v>
      </c>
      <c r="H517" s="21" t="s">
        <v>210</v>
      </c>
      <c r="I517" s="21" t="s">
        <v>111</v>
      </c>
      <c r="J517" s="21"/>
      <c r="K517" s="21"/>
      <c r="L517" s="21"/>
      <c r="M517" s="21"/>
      <c r="N517" s="21"/>
      <c r="O517" s="21"/>
      <c r="P517" s="21"/>
    </row>
    <row r="518" spans="6:16" x14ac:dyDescent="0.3">
      <c r="F518" s="21" t="s">
        <v>1213</v>
      </c>
      <c r="G518" s="21" t="s">
        <v>1214</v>
      </c>
      <c r="H518" s="21" t="s">
        <v>180</v>
      </c>
      <c r="I518" s="21" t="s">
        <v>128</v>
      </c>
      <c r="J518" s="21"/>
      <c r="K518" s="21"/>
      <c r="L518" s="21"/>
      <c r="M518" s="21"/>
      <c r="N518" s="21"/>
      <c r="O518" s="21"/>
      <c r="P518" s="21"/>
    </row>
    <row r="519" spans="6:16" x14ac:dyDescent="0.3">
      <c r="F519" s="21" t="s">
        <v>1215</v>
      </c>
      <c r="G519" s="21" t="s">
        <v>1216</v>
      </c>
      <c r="H519" s="21" t="s">
        <v>180</v>
      </c>
      <c r="I519" s="21" t="s">
        <v>128</v>
      </c>
      <c r="J519" s="21"/>
      <c r="K519" s="21"/>
      <c r="L519" s="21"/>
      <c r="M519" s="21"/>
      <c r="N519" s="21"/>
      <c r="O519" s="21"/>
      <c r="P519" s="21"/>
    </row>
    <row r="520" spans="6:16" x14ac:dyDescent="0.3">
      <c r="F520" s="21" t="s">
        <v>1217</v>
      </c>
      <c r="G520" s="21" t="s">
        <v>1218</v>
      </c>
      <c r="H520" s="21" t="s">
        <v>356</v>
      </c>
      <c r="I520" s="21" t="s">
        <v>105</v>
      </c>
      <c r="J520" s="21"/>
      <c r="K520" s="21"/>
      <c r="L520" s="21"/>
      <c r="M520" s="21"/>
      <c r="N520" s="21"/>
      <c r="O520" s="21"/>
      <c r="P520" s="21"/>
    </row>
    <row r="521" spans="6:16" x14ac:dyDescent="0.3">
      <c r="F521" s="21" t="s">
        <v>1219</v>
      </c>
      <c r="G521" s="21" t="s">
        <v>1220</v>
      </c>
      <c r="H521" s="21" t="s">
        <v>127</v>
      </c>
      <c r="I521" s="21" t="s">
        <v>128</v>
      </c>
      <c r="J521" s="21"/>
      <c r="K521" s="21"/>
      <c r="L521" s="21"/>
      <c r="M521" s="21"/>
      <c r="N521" s="21"/>
      <c r="O521" s="21"/>
      <c r="P521" s="21"/>
    </row>
    <row r="522" spans="6:16" x14ac:dyDescent="0.3">
      <c r="F522" s="21" t="s">
        <v>1221</v>
      </c>
      <c r="G522" s="21" t="s">
        <v>1222</v>
      </c>
      <c r="H522" s="21" t="s">
        <v>180</v>
      </c>
      <c r="I522" s="21" t="s">
        <v>128</v>
      </c>
      <c r="J522" s="21"/>
      <c r="K522" s="21"/>
      <c r="L522" s="21"/>
      <c r="M522" s="21"/>
      <c r="N522" s="21"/>
      <c r="O522" s="21"/>
      <c r="P522" s="21"/>
    </row>
    <row r="523" spans="6:16" x14ac:dyDescent="0.3">
      <c r="F523" s="21" t="s">
        <v>1223</v>
      </c>
      <c r="G523" s="21" t="s">
        <v>1224</v>
      </c>
      <c r="H523" s="21" t="s">
        <v>127</v>
      </c>
      <c r="I523" s="21" t="s">
        <v>128</v>
      </c>
      <c r="J523" s="21"/>
      <c r="K523" s="21"/>
      <c r="L523" s="21"/>
      <c r="M523" s="21"/>
      <c r="N523" s="21"/>
      <c r="O523" s="21"/>
      <c r="P523" s="21"/>
    </row>
    <row r="524" spans="6:16" x14ac:dyDescent="0.3">
      <c r="F524" s="21" t="s">
        <v>1225</v>
      </c>
      <c r="G524" s="21" t="s">
        <v>1226</v>
      </c>
      <c r="H524" s="21" t="s">
        <v>338</v>
      </c>
      <c r="I524" s="21" t="s">
        <v>111</v>
      </c>
      <c r="J524" s="21"/>
      <c r="K524" s="21"/>
      <c r="L524" s="21"/>
      <c r="M524" s="21"/>
      <c r="N524" s="21"/>
      <c r="O524" s="21"/>
      <c r="P524" s="21"/>
    </row>
    <row r="525" spans="6:16" x14ac:dyDescent="0.3">
      <c r="F525" s="21" t="s">
        <v>1227</v>
      </c>
      <c r="G525" s="21" t="s">
        <v>1228</v>
      </c>
      <c r="H525" s="21" t="s">
        <v>318</v>
      </c>
      <c r="I525" s="21" t="s">
        <v>137</v>
      </c>
      <c r="J525" s="21"/>
      <c r="K525" s="21"/>
      <c r="L525" s="21"/>
      <c r="M525" s="21"/>
      <c r="N525" s="21"/>
      <c r="O525" s="21"/>
      <c r="P525" s="21"/>
    </row>
    <row r="526" spans="6:16" x14ac:dyDescent="0.3">
      <c r="F526" s="21" t="s">
        <v>1229</v>
      </c>
      <c r="G526" s="21" t="s">
        <v>1230</v>
      </c>
      <c r="H526" s="21" t="s">
        <v>110</v>
      </c>
      <c r="I526" s="21" t="s">
        <v>111</v>
      </c>
      <c r="J526" s="21"/>
      <c r="K526" s="21"/>
      <c r="L526" s="21"/>
      <c r="M526" s="21"/>
      <c r="N526" s="21"/>
      <c r="O526" s="21"/>
      <c r="P526" s="21"/>
    </row>
    <row r="527" spans="6:16" x14ac:dyDescent="0.3">
      <c r="F527" s="21" t="s">
        <v>1231</v>
      </c>
      <c r="G527" s="21" t="s">
        <v>1232</v>
      </c>
      <c r="H527" s="21" t="s">
        <v>353</v>
      </c>
      <c r="I527" s="21" t="s">
        <v>128</v>
      </c>
      <c r="J527" s="21"/>
      <c r="K527" s="21"/>
      <c r="L527" s="21"/>
      <c r="M527" s="21"/>
      <c r="N527" s="21"/>
      <c r="O527" s="21"/>
      <c r="P527" s="21"/>
    </row>
    <row r="528" spans="6:16" x14ac:dyDescent="0.3">
      <c r="F528" s="21" t="s">
        <v>1233</v>
      </c>
      <c r="G528" s="21" t="s">
        <v>1234</v>
      </c>
      <c r="H528" s="21" t="s">
        <v>180</v>
      </c>
      <c r="I528" s="21" t="s">
        <v>128</v>
      </c>
      <c r="J528" s="21"/>
      <c r="K528" s="21"/>
      <c r="L528" s="21"/>
      <c r="M528" s="21"/>
      <c r="N528" s="21"/>
      <c r="O528" s="21"/>
      <c r="P528" s="21"/>
    </row>
    <row r="529" spans="6:16" x14ac:dyDescent="0.3">
      <c r="F529" s="21" t="s">
        <v>1235</v>
      </c>
      <c r="G529" s="21" t="s">
        <v>1236</v>
      </c>
      <c r="H529" s="21" t="s">
        <v>263</v>
      </c>
      <c r="I529" s="21" t="s">
        <v>137</v>
      </c>
      <c r="J529" s="21"/>
      <c r="K529" s="21"/>
      <c r="L529" s="21"/>
      <c r="M529" s="21"/>
      <c r="N529" s="21"/>
      <c r="O529" s="21"/>
      <c r="P529" s="21"/>
    </row>
    <row r="530" spans="6:16" x14ac:dyDescent="0.3">
      <c r="F530" s="21" t="s">
        <v>1237</v>
      </c>
      <c r="G530" s="21" t="s">
        <v>1238</v>
      </c>
      <c r="H530" s="21" t="s">
        <v>110</v>
      </c>
      <c r="I530" s="21" t="s">
        <v>111</v>
      </c>
      <c r="J530" s="21"/>
      <c r="K530" s="21"/>
      <c r="L530" s="21"/>
      <c r="M530" s="21"/>
      <c r="N530" s="21"/>
      <c r="O530" s="21"/>
      <c r="P530" s="21"/>
    </row>
    <row r="531" spans="6:16" x14ac:dyDescent="0.3">
      <c r="F531" s="21" t="s">
        <v>1239</v>
      </c>
      <c r="G531" s="21" t="s">
        <v>1240</v>
      </c>
      <c r="H531" s="21" t="s">
        <v>110</v>
      </c>
      <c r="I531" s="21" t="s">
        <v>111</v>
      </c>
      <c r="J531" s="21"/>
      <c r="K531" s="21"/>
      <c r="L531" s="21"/>
      <c r="M531" s="21"/>
      <c r="N531" s="21"/>
      <c r="O531" s="21"/>
      <c r="P531" s="21"/>
    </row>
    <row r="532" spans="6:16" x14ac:dyDescent="0.3">
      <c r="F532" s="21" t="s">
        <v>1241</v>
      </c>
      <c r="G532" s="21" t="s">
        <v>1242</v>
      </c>
      <c r="H532" s="21" t="s">
        <v>524</v>
      </c>
      <c r="I532" s="21" t="s">
        <v>128</v>
      </c>
      <c r="J532" s="21"/>
      <c r="K532" s="21"/>
      <c r="L532" s="21"/>
      <c r="M532" s="21"/>
      <c r="N532" s="21"/>
      <c r="O532" s="21"/>
      <c r="P532" s="21"/>
    </row>
    <row r="533" spans="6:16" x14ac:dyDescent="0.3">
      <c r="F533" s="21" t="s">
        <v>1243</v>
      </c>
      <c r="G533" s="21" t="s">
        <v>1244</v>
      </c>
      <c r="H533" s="21" t="s">
        <v>132</v>
      </c>
      <c r="I533" s="21" t="s">
        <v>111</v>
      </c>
      <c r="J533" s="21"/>
      <c r="K533" s="21"/>
      <c r="L533" s="21"/>
      <c r="M533" s="21"/>
      <c r="N533" s="21"/>
      <c r="O533" s="21"/>
      <c r="P533" s="21"/>
    </row>
    <row r="534" spans="6:16" x14ac:dyDescent="0.3">
      <c r="F534" s="21" t="s">
        <v>1245</v>
      </c>
      <c r="G534" s="21" t="s">
        <v>1246</v>
      </c>
      <c r="H534" s="21" t="s">
        <v>180</v>
      </c>
      <c r="I534" s="21" t="s">
        <v>128</v>
      </c>
      <c r="J534" s="21"/>
      <c r="K534" s="21"/>
      <c r="L534" s="21"/>
      <c r="M534" s="21"/>
      <c r="N534" s="21"/>
      <c r="O534" s="21"/>
      <c r="P534" s="21"/>
    </row>
    <row r="535" spans="6:16" x14ac:dyDescent="0.3">
      <c r="F535" s="21" t="s">
        <v>1247</v>
      </c>
      <c r="G535" s="21" t="s">
        <v>1248</v>
      </c>
      <c r="H535" s="21" t="s">
        <v>359</v>
      </c>
      <c r="I535" s="21" t="s">
        <v>137</v>
      </c>
      <c r="J535" s="21"/>
      <c r="K535" s="21"/>
      <c r="L535" s="21"/>
      <c r="M535" s="21"/>
      <c r="N535" s="21"/>
      <c r="O535" s="21"/>
      <c r="P535" s="21"/>
    </row>
    <row r="536" spans="6:16" x14ac:dyDescent="0.3">
      <c r="F536" s="21" t="s">
        <v>1249</v>
      </c>
      <c r="G536" s="21" t="s">
        <v>1250</v>
      </c>
      <c r="H536" s="21" t="s">
        <v>127</v>
      </c>
      <c r="I536" s="21" t="s">
        <v>128</v>
      </c>
      <c r="J536" s="21"/>
      <c r="K536" s="21"/>
      <c r="L536" s="21"/>
      <c r="M536" s="21"/>
      <c r="N536" s="21"/>
      <c r="O536" s="21"/>
      <c r="P536" s="21"/>
    </row>
    <row r="537" spans="6:16" x14ac:dyDescent="0.3">
      <c r="F537" s="21" t="s">
        <v>1251</v>
      </c>
      <c r="G537" s="21" t="s">
        <v>1252</v>
      </c>
      <c r="H537" s="21" t="s">
        <v>200</v>
      </c>
      <c r="I537" s="21" t="s">
        <v>137</v>
      </c>
      <c r="J537" s="21"/>
      <c r="K537" s="21"/>
      <c r="L537" s="21"/>
      <c r="M537" s="21"/>
      <c r="N537" s="21"/>
      <c r="O537" s="21"/>
      <c r="P537" s="21"/>
    </row>
    <row r="538" spans="6:16" x14ac:dyDescent="0.3">
      <c r="F538" s="21" t="s">
        <v>1253</v>
      </c>
      <c r="G538" s="21" t="s">
        <v>1254</v>
      </c>
      <c r="H538" s="21" t="s">
        <v>127</v>
      </c>
      <c r="I538" s="21" t="s">
        <v>128</v>
      </c>
      <c r="J538" s="21"/>
      <c r="K538" s="21"/>
      <c r="L538" s="21"/>
      <c r="M538" s="21"/>
      <c r="N538" s="21"/>
      <c r="O538" s="21"/>
      <c r="P538" s="21"/>
    </row>
    <row r="539" spans="6:16" x14ac:dyDescent="0.3">
      <c r="F539" s="21" t="s">
        <v>1255</v>
      </c>
      <c r="G539" s="21" t="s">
        <v>1256</v>
      </c>
      <c r="H539" s="21" t="s">
        <v>115</v>
      </c>
      <c r="I539" s="21" t="s">
        <v>105</v>
      </c>
      <c r="J539" s="21"/>
      <c r="K539" s="21"/>
      <c r="L539" s="21"/>
      <c r="M539" s="21"/>
      <c r="N539" s="21"/>
      <c r="O539" s="21"/>
      <c r="P539" s="21"/>
    </row>
    <row r="540" spans="6:16" x14ac:dyDescent="0.3">
      <c r="F540" s="21" t="s">
        <v>1257</v>
      </c>
      <c r="G540" s="21" t="s">
        <v>1258</v>
      </c>
      <c r="H540" s="21" t="s">
        <v>180</v>
      </c>
      <c r="I540" s="21" t="s">
        <v>128</v>
      </c>
      <c r="J540" s="21"/>
      <c r="K540" s="21"/>
      <c r="L540" s="21"/>
      <c r="M540" s="21"/>
      <c r="N540" s="21"/>
      <c r="O540" s="21"/>
      <c r="P540" s="21"/>
    </row>
    <row r="541" spans="6:16" x14ac:dyDescent="0.3">
      <c r="F541" s="21" t="s">
        <v>1259</v>
      </c>
      <c r="G541" s="21" t="s">
        <v>1260</v>
      </c>
      <c r="H541" s="21" t="s">
        <v>201</v>
      </c>
      <c r="I541" s="21" t="s">
        <v>111</v>
      </c>
      <c r="J541" s="21"/>
      <c r="K541" s="21"/>
      <c r="L541" s="21"/>
      <c r="M541" s="21"/>
      <c r="N541" s="21"/>
      <c r="O541" s="21"/>
      <c r="P541" s="21"/>
    </row>
    <row r="542" spans="6:16" x14ac:dyDescent="0.3">
      <c r="F542" s="21" t="s">
        <v>1261</v>
      </c>
      <c r="G542" s="21" t="s">
        <v>1262</v>
      </c>
      <c r="H542" s="21" t="s">
        <v>263</v>
      </c>
      <c r="I542" s="21" t="s">
        <v>137</v>
      </c>
      <c r="J542" s="21"/>
      <c r="K542" s="21"/>
      <c r="L542" s="21"/>
      <c r="M542" s="21"/>
      <c r="N542" s="21"/>
      <c r="O542" s="21"/>
      <c r="P542" s="21"/>
    </row>
    <row r="543" spans="6:16" x14ac:dyDescent="0.3">
      <c r="F543" s="21" t="s">
        <v>1263</v>
      </c>
      <c r="G543" s="21" t="s">
        <v>1264</v>
      </c>
      <c r="H543" s="21" t="s">
        <v>127</v>
      </c>
      <c r="I543" s="21" t="s">
        <v>128</v>
      </c>
      <c r="J543" s="21"/>
      <c r="K543" s="21"/>
      <c r="L543" s="21"/>
      <c r="M543" s="21"/>
      <c r="N543" s="21"/>
      <c r="O543" s="21"/>
      <c r="P543" s="21"/>
    </row>
    <row r="544" spans="6:16" x14ac:dyDescent="0.3">
      <c r="F544" s="21" t="s">
        <v>1265</v>
      </c>
      <c r="G544" s="21" t="s">
        <v>1266</v>
      </c>
      <c r="H544" s="21" t="s">
        <v>152</v>
      </c>
      <c r="I544" s="21" t="s">
        <v>105</v>
      </c>
      <c r="J544" s="21"/>
      <c r="K544" s="21"/>
      <c r="L544" s="21"/>
      <c r="M544" s="21"/>
      <c r="N544" s="21"/>
      <c r="O544" s="21"/>
      <c r="P544" s="21"/>
    </row>
    <row r="545" spans="6:16" x14ac:dyDescent="0.3">
      <c r="F545" s="21" t="s">
        <v>1267</v>
      </c>
      <c r="G545" s="21" t="s">
        <v>1268</v>
      </c>
      <c r="H545" s="21" t="s">
        <v>200</v>
      </c>
      <c r="I545" s="21" t="s">
        <v>137</v>
      </c>
      <c r="J545" s="21"/>
      <c r="K545" s="21"/>
      <c r="L545" s="21"/>
      <c r="M545" s="21"/>
      <c r="N545" s="21"/>
      <c r="O545" s="21"/>
      <c r="P545" s="21"/>
    </row>
    <row r="546" spans="6:16" x14ac:dyDescent="0.3">
      <c r="F546" s="21" t="s">
        <v>1269</v>
      </c>
      <c r="G546" s="21" t="s">
        <v>1270</v>
      </c>
      <c r="H546" s="21" t="s">
        <v>296</v>
      </c>
      <c r="I546" s="21" t="s">
        <v>111</v>
      </c>
      <c r="J546" s="21"/>
      <c r="K546" s="21"/>
      <c r="L546" s="21"/>
      <c r="M546" s="21"/>
      <c r="N546" s="21"/>
      <c r="O546" s="21"/>
      <c r="P546" s="21"/>
    </row>
    <row r="547" spans="6:16" x14ac:dyDescent="0.3">
      <c r="F547" s="21" t="s">
        <v>1271</v>
      </c>
      <c r="G547" s="21" t="s">
        <v>1272</v>
      </c>
      <c r="H547" s="21" t="s">
        <v>359</v>
      </c>
      <c r="I547" s="21" t="s">
        <v>137</v>
      </c>
      <c r="J547" s="21"/>
      <c r="K547" s="21"/>
      <c r="L547" s="21"/>
      <c r="M547" s="21"/>
      <c r="N547" s="21"/>
      <c r="O547" s="21"/>
      <c r="P547" s="21"/>
    </row>
    <row r="548" spans="6:16" x14ac:dyDescent="0.3">
      <c r="F548" s="21" t="s">
        <v>1273</v>
      </c>
      <c r="G548" s="21" t="s">
        <v>1274</v>
      </c>
      <c r="H548" s="21" t="s">
        <v>210</v>
      </c>
      <c r="I548" s="21" t="s">
        <v>111</v>
      </c>
      <c r="J548" s="21"/>
      <c r="K548" s="21"/>
      <c r="L548" s="21"/>
      <c r="M548" s="21"/>
      <c r="N548" s="21"/>
      <c r="O548" s="21"/>
      <c r="P548" s="21"/>
    </row>
    <row r="549" spans="6:16" x14ac:dyDescent="0.3">
      <c r="F549" s="21" t="s">
        <v>1275</v>
      </c>
      <c r="G549" s="21" t="s">
        <v>1276</v>
      </c>
      <c r="H549" s="21" t="s">
        <v>305</v>
      </c>
      <c r="I549" s="21" t="s">
        <v>137</v>
      </c>
      <c r="J549" s="21"/>
      <c r="K549" s="21"/>
      <c r="L549" s="21"/>
      <c r="M549" s="21"/>
      <c r="N549" s="21"/>
      <c r="O549" s="21"/>
      <c r="P549" s="21"/>
    </row>
    <row r="550" spans="6:16" x14ac:dyDescent="0.3">
      <c r="F550" s="21" t="s">
        <v>1277</v>
      </c>
      <c r="G550" s="21" t="s">
        <v>1278</v>
      </c>
      <c r="H550" s="21" t="s">
        <v>580</v>
      </c>
      <c r="I550" s="21" t="s">
        <v>105</v>
      </c>
      <c r="J550" s="21"/>
      <c r="K550" s="21"/>
      <c r="L550" s="21"/>
      <c r="M550" s="21"/>
      <c r="N550" s="21"/>
      <c r="O550" s="21"/>
      <c r="P550" s="21"/>
    </row>
    <row r="551" spans="6:16" x14ac:dyDescent="0.3">
      <c r="F551" s="21" t="s">
        <v>1279</v>
      </c>
      <c r="G551" s="21" t="s">
        <v>1280</v>
      </c>
      <c r="H551" s="21" t="s">
        <v>580</v>
      </c>
      <c r="I551" s="21" t="s">
        <v>105</v>
      </c>
      <c r="J551" s="21"/>
      <c r="K551" s="21"/>
      <c r="L551" s="21"/>
      <c r="M551" s="21"/>
      <c r="N551" s="21"/>
      <c r="O551" s="21"/>
      <c r="P551" s="21"/>
    </row>
    <row r="552" spans="6:16" x14ac:dyDescent="0.3">
      <c r="F552" s="21" t="s">
        <v>1281</v>
      </c>
      <c r="G552" s="21" t="s">
        <v>1282</v>
      </c>
      <c r="H552" s="21" t="s">
        <v>359</v>
      </c>
      <c r="I552" s="21" t="s">
        <v>137</v>
      </c>
      <c r="J552" s="21"/>
      <c r="K552" s="21"/>
      <c r="L552" s="21"/>
      <c r="M552" s="21"/>
      <c r="N552" s="21"/>
      <c r="O552" s="21"/>
      <c r="P552" s="21"/>
    </row>
    <row r="553" spans="6:16" x14ac:dyDescent="0.3">
      <c r="F553" s="21" t="s">
        <v>1283</v>
      </c>
      <c r="G553" s="21" t="s">
        <v>1284</v>
      </c>
      <c r="H553" s="21" t="s">
        <v>136</v>
      </c>
      <c r="I553" s="21" t="s">
        <v>137</v>
      </c>
      <c r="J553" s="21"/>
      <c r="K553" s="21"/>
      <c r="L553" s="21"/>
      <c r="M553" s="21"/>
      <c r="N553" s="21"/>
      <c r="O553" s="21"/>
      <c r="P553" s="21"/>
    </row>
    <row r="554" spans="6:16" x14ac:dyDescent="0.3">
      <c r="F554" s="21" t="s">
        <v>1285</v>
      </c>
      <c r="G554" s="21" t="s">
        <v>1286</v>
      </c>
      <c r="H554" s="21" t="s">
        <v>332</v>
      </c>
      <c r="I554" s="21" t="s">
        <v>111</v>
      </c>
      <c r="J554" s="21"/>
      <c r="K554" s="21"/>
      <c r="L554" s="21"/>
      <c r="M554" s="21"/>
      <c r="N554" s="21"/>
      <c r="O554" s="21"/>
      <c r="P554" s="21"/>
    </row>
    <row r="555" spans="6:16" x14ac:dyDescent="0.3">
      <c r="F555" s="21" t="s">
        <v>1287</v>
      </c>
      <c r="G555" s="21" t="s">
        <v>1288</v>
      </c>
      <c r="H555" s="21" t="s">
        <v>293</v>
      </c>
      <c r="I555" s="21" t="s">
        <v>128</v>
      </c>
      <c r="J555" s="21"/>
      <c r="K555" s="21"/>
      <c r="L555" s="21"/>
      <c r="M555" s="21"/>
      <c r="N555" s="21"/>
      <c r="O555" s="21"/>
      <c r="P555" s="21"/>
    </row>
    <row r="556" spans="6:16" x14ac:dyDescent="0.3">
      <c r="F556" s="21" t="s">
        <v>1289</v>
      </c>
      <c r="G556" s="21" t="s">
        <v>1290</v>
      </c>
      <c r="H556" s="21" t="s">
        <v>524</v>
      </c>
      <c r="I556" s="21" t="s">
        <v>128</v>
      </c>
      <c r="J556" s="21"/>
      <c r="K556" s="21"/>
      <c r="L556" s="21"/>
      <c r="M556" s="21"/>
      <c r="N556" s="21"/>
      <c r="O556" s="21"/>
      <c r="P556" s="21"/>
    </row>
    <row r="557" spans="6:16" x14ac:dyDescent="0.3">
      <c r="F557" s="21" t="s">
        <v>1291</v>
      </c>
      <c r="G557" s="21" t="s">
        <v>1292</v>
      </c>
      <c r="H557" s="21" t="s">
        <v>420</v>
      </c>
      <c r="I557" s="21" t="s">
        <v>105</v>
      </c>
      <c r="J557" s="21"/>
      <c r="K557" s="21"/>
      <c r="L557" s="21"/>
      <c r="M557" s="21"/>
      <c r="N557" s="21"/>
      <c r="O557" s="21"/>
      <c r="P557" s="21"/>
    </row>
    <row r="558" spans="6:16" x14ac:dyDescent="0.3">
      <c r="F558" s="21" t="s">
        <v>1293</v>
      </c>
      <c r="G558" s="21" t="s">
        <v>1294</v>
      </c>
      <c r="H558" s="21" t="s">
        <v>356</v>
      </c>
      <c r="I558" s="21" t="s">
        <v>105</v>
      </c>
      <c r="J558" s="21"/>
      <c r="K558" s="21"/>
      <c r="L558" s="21"/>
      <c r="M558" s="21"/>
      <c r="N558" s="21"/>
      <c r="O558" s="21"/>
      <c r="P558" s="21"/>
    </row>
    <row r="559" spans="6:16" x14ac:dyDescent="0.3">
      <c r="F559" s="21" t="s">
        <v>1295</v>
      </c>
      <c r="G559" s="21" t="s">
        <v>1296</v>
      </c>
      <c r="H559" s="21" t="s">
        <v>156</v>
      </c>
      <c r="I559" s="21" t="s">
        <v>105</v>
      </c>
      <c r="J559" s="21"/>
      <c r="K559" s="21"/>
      <c r="L559" s="21"/>
      <c r="M559" s="21"/>
      <c r="N559" s="21"/>
      <c r="O559" s="21"/>
      <c r="P559" s="21"/>
    </row>
    <row r="560" spans="6:16" x14ac:dyDescent="0.3">
      <c r="F560" s="21" t="s">
        <v>1297</v>
      </c>
      <c r="G560" s="21" t="s">
        <v>1298</v>
      </c>
      <c r="H560" s="21" t="s">
        <v>296</v>
      </c>
      <c r="I560" s="21" t="s">
        <v>111</v>
      </c>
      <c r="J560" s="21"/>
      <c r="K560" s="21"/>
      <c r="L560" s="21"/>
      <c r="M560" s="21"/>
      <c r="N560" s="21"/>
      <c r="O560" s="21"/>
      <c r="P560" s="21"/>
    </row>
    <row r="561" spans="6:16" x14ac:dyDescent="0.3">
      <c r="F561" s="21" t="s">
        <v>1299</v>
      </c>
      <c r="G561" s="21" t="s">
        <v>1300</v>
      </c>
      <c r="H561" s="21" t="s">
        <v>325</v>
      </c>
      <c r="I561" s="21" t="s">
        <v>111</v>
      </c>
      <c r="J561" s="21"/>
      <c r="K561" s="21"/>
      <c r="L561" s="21"/>
      <c r="M561" s="21"/>
      <c r="N561" s="21"/>
      <c r="O561" s="21"/>
      <c r="P561" s="21"/>
    </row>
    <row r="562" spans="6:16" x14ac:dyDescent="0.3">
      <c r="F562" s="21" t="s">
        <v>1301</v>
      </c>
      <c r="G562" s="21" t="s">
        <v>1302</v>
      </c>
      <c r="H562" s="21" t="s">
        <v>263</v>
      </c>
      <c r="I562" s="21" t="s">
        <v>137</v>
      </c>
      <c r="J562" s="21"/>
      <c r="K562" s="21"/>
      <c r="L562" s="21"/>
      <c r="M562" s="21"/>
      <c r="N562" s="21"/>
      <c r="O562" s="21"/>
      <c r="P562" s="21"/>
    </row>
    <row r="563" spans="6:16" x14ac:dyDescent="0.3">
      <c r="F563" s="21" t="s">
        <v>1303</v>
      </c>
      <c r="G563" s="21" t="s">
        <v>1304</v>
      </c>
      <c r="H563" s="21" t="s">
        <v>305</v>
      </c>
      <c r="I563" s="21" t="s">
        <v>137</v>
      </c>
      <c r="J563" s="21"/>
      <c r="K563" s="21"/>
      <c r="L563" s="21"/>
      <c r="M563" s="21"/>
      <c r="N563" s="21"/>
      <c r="O563" s="21"/>
      <c r="P563" s="21"/>
    </row>
    <row r="564" spans="6:16" x14ac:dyDescent="0.3">
      <c r="F564" s="21" t="s">
        <v>1305</v>
      </c>
      <c r="G564" s="21" t="s">
        <v>1306</v>
      </c>
      <c r="H564" s="21" t="s">
        <v>263</v>
      </c>
      <c r="I564" s="21" t="s">
        <v>137</v>
      </c>
      <c r="J564" s="21"/>
      <c r="K564" s="21"/>
      <c r="L564" s="21"/>
      <c r="M564" s="21"/>
      <c r="N564" s="21"/>
      <c r="O564" s="21"/>
      <c r="P564" s="21"/>
    </row>
    <row r="565" spans="6:16" x14ac:dyDescent="0.3">
      <c r="F565" s="21" t="s">
        <v>1307</v>
      </c>
      <c r="G565" s="21" t="s">
        <v>1308</v>
      </c>
      <c r="H565" s="21" t="s">
        <v>104</v>
      </c>
      <c r="I565" s="21" t="s">
        <v>105</v>
      </c>
      <c r="J565" s="21"/>
      <c r="K565" s="21"/>
      <c r="L565" s="21"/>
      <c r="M565" s="21"/>
      <c r="N565" s="21"/>
      <c r="O565" s="21"/>
      <c r="P565" s="21"/>
    </row>
    <row r="566" spans="6:16" x14ac:dyDescent="0.3">
      <c r="F566" s="21" t="s">
        <v>1309</v>
      </c>
      <c r="G566" s="21" t="s">
        <v>1310</v>
      </c>
      <c r="H566" s="21" t="s">
        <v>391</v>
      </c>
      <c r="I566" s="21" t="s">
        <v>137</v>
      </c>
      <c r="J566" s="21"/>
      <c r="K566" s="21"/>
      <c r="L566" s="21"/>
      <c r="M566" s="21"/>
      <c r="N566" s="21"/>
      <c r="O566" s="21"/>
      <c r="P566" s="21"/>
    </row>
    <row r="567" spans="6:16" x14ac:dyDescent="0.3">
      <c r="F567" s="21" t="s">
        <v>1311</v>
      </c>
      <c r="G567" s="21" t="s">
        <v>1312</v>
      </c>
      <c r="H567" s="21" t="s">
        <v>338</v>
      </c>
      <c r="I567" s="21" t="s">
        <v>111</v>
      </c>
      <c r="J567" s="21"/>
      <c r="K567" s="21"/>
      <c r="L567" s="21"/>
      <c r="M567" s="21"/>
      <c r="N567" s="21"/>
      <c r="O567" s="21"/>
      <c r="P567" s="21"/>
    </row>
    <row r="568" spans="6:16" x14ac:dyDescent="0.3">
      <c r="F568" s="21" t="s">
        <v>1313</v>
      </c>
      <c r="G568" s="21" t="s">
        <v>1314</v>
      </c>
      <c r="H568" s="21" t="s">
        <v>136</v>
      </c>
      <c r="I568" s="21" t="s">
        <v>137</v>
      </c>
      <c r="J568" s="21"/>
      <c r="K568" s="21"/>
      <c r="L568" s="21"/>
      <c r="M568" s="21"/>
      <c r="N568" s="21"/>
      <c r="O568" s="21"/>
      <c r="P568" s="21"/>
    </row>
    <row r="569" spans="6:16" x14ac:dyDescent="0.3">
      <c r="F569" s="21" t="s">
        <v>1315</v>
      </c>
      <c r="G569" s="21" t="s">
        <v>1316</v>
      </c>
      <c r="H569" s="21" t="s">
        <v>152</v>
      </c>
      <c r="I569" s="21" t="s">
        <v>105</v>
      </c>
      <c r="J569" s="21"/>
      <c r="K569" s="21"/>
      <c r="L569" s="21"/>
      <c r="M569" s="21"/>
      <c r="N569" s="21"/>
      <c r="O569" s="21"/>
      <c r="P569" s="21"/>
    </row>
    <row r="570" spans="6:16" x14ac:dyDescent="0.3">
      <c r="F570" s="21" t="s">
        <v>1317</v>
      </c>
      <c r="G570" s="21" t="s">
        <v>1318</v>
      </c>
      <c r="H570" s="21" t="s">
        <v>127</v>
      </c>
      <c r="I570" s="21" t="s">
        <v>128</v>
      </c>
      <c r="J570" s="21"/>
      <c r="K570" s="21"/>
      <c r="L570" s="21"/>
      <c r="M570" s="21"/>
      <c r="N570" s="21"/>
      <c r="O570" s="21"/>
      <c r="P570" s="21"/>
    </row>
    <row r="571" spans="6:16" x14ac:dyDescent="0.3">
      <c r="F571" s="21" t="s">
        <v>1319</v>
      </c>
      <c r="G571" s="21" t="s">
        <v>1320</v>
      </c>
      <c r="H571" s="21" t="s">
        <v>1321</v>
      </c>
      <c r="I571" s="21" t="s">
        <v>105</v>
      </c>
      <c r="J571" s="21"/>
      <c r="K571" s="21"/>
      <c r="L571" s="21"/>
      <c r="M571" s="21"/>
      <c r="N571" s="21"/>
      <c r="O571" s="21"/>
      <c r="P571" s="21"/>
    </row>
    <row r="572" spans="6:16" x14ac:dyDescent="0.3">
      <c r="F572" s="21" t="s">
        <v>1322</v>
      </c>
      <c r="G572" s="21" t="s">
        <v>1323</v>
      </c>
      <c r="H572" s="21" t="s">
        <v>123</v>
      </c>
      <c r="I572" s="21" t="s">
        <v>111</v>
      </c>
      <c r="J572" s="21"/>
      <c r="K572" s="21"/>
      <c r="L572" s="21"/>
      <c r="M572" s="21"/>
      <c r="N572" s="21"/>
      <c r="O572" s="21"/>
      <c r="P572" s="21"/>
    </row>
    <row r="573" spans="6:16" x14ac:dyDescent="0.3">
      <c r="F573" s="21" t="s">
        <v>1324</v>
      </c>
      <c r="G573" s="21" t="s">
        <v>1325</v>
      </c>
      <c r="H573" s="21" t="s">
        <v>359</v>
      </c>
      <c r="I573" s="21" t="s">
        <v>137</v>
      </c>
      <c r="J573" s="21"/>
      <c r="K573" s="21"/>
      <c r="L573" s="21"/>
      <c r="M573" s="21"/>
      <c r="N573" s="21"/>
      <c r="O573" s="21"/>
      <c r="P573" s="21"/>
    </row>
    <row r="574" spans="6:16" x14ac:dyDescent="0.3">
      <c r="F574" s="21" t="s">
        <v>1326</v>
      </c>
      <c r="G574" s="21" t="s">
        <v>1327</v>
      </c>
      <c r="H574" s="21" t="s">
        <v>332</v>
      </c>
      <c r="I574" s="21" t="s">
        <v>111</v>
      </c>
      <c r="J574" s="21"/>
      <c r="K574" s="21"/>
      <c r="L574" s="21"/>
      <c r="M574" s="21"/>
      <c r="N574" s="21"/>
      <c r="O574" s="21"/>
      <c r="P574" s="21"/>
    </row>
    <row r="575" spans="6:16" x14ac:dyDescent="0.3">
      <c r="F575" s="21" t="s">
        <v>1328</v>
      </c>
      <c r="G575" s="21" t="s">
        <v>1329</v>
      </c>
      <c r="H575" s="21" t="s">
        <v>127</v>
      </c>
      <c r="I575" s="21" t="s">
        <v>128</v>
      </c>
      <c r="J575" s="21"/>
      <c r="K575" s="21"/>
      <c r="L575" s="21"/>
      <c r="M575" s="21"/>
      <c r="N575" s="21"/>
      <c r="O575" s="21"/>
      <c r="P575" s="21"/>
    </row>
    <row r="576" spans="6:16" x14ac:dyDescent="0.3">
      <c r="F576" s="21" t="s">
        <v>1330</v>
      </c>
      <c r="G576" s="21" t="s">
        <v>1331</v>
      </c>
      <c r="H576" s="21" t="s">
        <v>115</v>
      </c>
      <c r="I576" s="21" t="s">
        <v>105</v>
      </c>
      <c r="J576" s="21"/>
      <c r="K576" s="21"/>
      <c r="L576" s="21"/>
      <c r="M576" s="21"/>
      <c r="N576" s="21"/>
      <c r="O576" s="21"/>
      <c r="P576" s="21"/>
    </row>
    <row r="577" spans="6:16" x14ac:dyDescent="0.3">
      <c r="F577" s="21" t="s">
        <v>1332</v>
      </c>
      <c r="G577" s="21" t="s">
        <v>1333</v>
      </c>
      <c r="H577" s="21" t="s">
        <v>353</v>
      </c>
      <c r="I577" s="21" t="s">
        <v>128</v>
      </c>
      <c r="J577" s="21"/>
      <c r="K577" s="21"/>
      <c r="L577" s="21"/>
      <c r="M577" s="21"/>
      <c r="N577" s="21"/>
      <c r="O577" s="21"/>
      <c r="P577" s="21"/>
    </row>
    <row r="578" spans="6:16" x14ac:dyDescent="0.3">
      <c r="F578" s="21" t="s">
        <v>1334</v>
      </c>
      <c r="G578" s="21" t="s">
        <v>1335</v>
      </c>
      <c r="H578" s="21" t="s">
        <v>391</v>
      </c>
      <c r="I578" s="21" t="s">
        <v>137</v>
      </c>
      <c r="J578" s="21"/>
      <c r="K578" s="21"/>
      <c r="L578" s="21"/>
      <c r="M578" s="21"/>
      <c r="N578" s="21"/>
      <c r="O578" s="21"/>
      <c r="P578" s="21"/>
    </row>
    <row r="579" spans="6:16" x14ac:dyDescent="0.3">
      <c r="F579" s="21" t="s">
        <v>1336</v>
      </c>
      <c r="G579" s="21" t="s">
        <v>1337</v>
      </c>
      <c r="H579" s="21" t="s">
        <v>127</v>
      </c>
      <c r="I579" s="21" t="s">
        <v>128</v>
      </c>
      <c r="J579" s="21"/>
      <c r="K579" s="21"/>
      <c r="L579" s="21"/>
      <c r="M579" s="21"/>
      <c r="N579" s="21"/>
      <c r="O579" s="21"/>
      <c r="P579" s="21"/>
    </row>
    <row r="580" spans="6:16" x14ac:dyDescent="0.3">
      <c r="F580" s="21" t="s">
        <v>1338</v>
      </c>
      <c r="G580" s="21" t="s">
        <v>1339</v>
      </c>
      <c r="H580" s="21" t="s">
        <v>127</v>
      </c>
      <c r="I580" s="21" t="s">
        <v>128</v>
      </c>
      <c r="J580" s="21"/>
      <c r="K580" s="21"/>
      <c r="L580" s="21"/>
      <c r="M580" s="21"/>
      <c r="N580" s="21"/>
      <c r="O580" s="21"/>
      <c r="P580" s="21"/>
    </row>
    <row r="581" spans="6:16" x14ac:dyDescent="0.3">
      <c r="F581" s="21" t="s">
        <v>1340</v>
      </c>
      <c r="G581" s="21" t="s">
        <v>1341</v>
      </c>
      <c r="H581" s="21" t="s">
        <v>145</v>
      </c>
      <c r="I581" s="21" t="s">
        <v>105</v>
      </c>
      <c r="J581" s="21"/>
      <c r="K581" s="21"/>
      <c r="L581" s="21"/>
      <c r="M581" s="21"/>
      <c r="N581" s="21"/>
      <c r="O581" s="21"/>
      <c r="P581" s="21"/>
    </row>
    <row r="582" spans="6:16" x14ac:dyDescent="0.3">
      <c r="F582" s="21" t="s">
        <v>1342</v>
      </c>
      <c r="G582" s="21" t="s">
        <v>1343</v>
      </c>
      <c r="H582" s="21" t="s">
        <v>391</v>
      </c>
      <c r="I582" s="21" t="s">
        <v>137</v>
      </c>
      <c r="J582" s="21"/>
      <c r="K582" s="21"/>
      <c r="L582" s="21"/>
      <c r="M582" s="21"/>
      <c r="N582" s="21"/>
      <c r="O582" s="21"/>
      <c r="P582" s="21"/>
    </row>
    <row r="583" spans="6:16" x14ac:dyDescent="0.3">
      <c r="F583" s="21" t="s">
        <v>1344</v>
      </c>
      <c r="G583" s="21" t="s">
        <v>1345</v>
      </c>
      <c r="H583" s="21" t="s">
        <v>176</v>
      </c>
      <c r="I583" s="21" t="s">
        <v>137</v>
      </c>
      <c r="J583" s="21"/>
      <c r="K583" s="21"/>
      <c r="L583" s="21"/>
      <c r="M583" s="21"/>
      <c r="N583" s="21"/>
      <c r="O583" s="21"/>
      <c r="P583" s="21"/>
    </row>
    <row r="584" spans="6:16" x14ac:dyDescent="0.3">
      <c r="F584" s="21" t="s">
        <v>1346</v>
      </c>
      <c r="G584" s="21" t="s">
        <v>1347</v>
      </c>
      <c r="H584" s="21" t="s">
        <v>305</v>
      </c>
      <c r="I584" s="21" t="s">
        <v>137</v>
      </c>
      <c r="J584" s="21"/>
      <c r="K584" s="21"/>
      <c r="L584" s="21"/>
      <c r="M584" s="21"/>
      <c r="N584" s="21"/>
      <c r="O584" s="21"/>
      <c r="P584" s="21"/>
    </row>
    <row r="585" spans="6:16" x14ac:dyDescent="0.3">
      <c r="F585" s="21" t="s">
        <v>1348</v>
      </c>
      <c r="G585" s="21" t="s">
        <v>1349</v>
      </c>
      <c r="H585" s="21" t="s">
        <v>110</v>
      </c>
      <c r="I585" s="21" t="s">
        <v>111</v>
      </c>
      <c r="J585" s="21"/>
      <c r="K585" s="21"/>
      <c r="L585" s="21"/>
      <c r="M585" s="21"/>
      <c r="N585" s="21"/>
      <c r="O585" s="21"/>
      <c r="P585" s="21"/>
    </row>
    <row r="586" spans="6:16" x14ac:dyDescent="0.3">
      <c r="F586" s="21" t="s">
        <v>1350</v>
      </c>
      <c r="G586" s="21" t="s">
        <v>1351</v>
      </c>
      <c r="H586" s="21" t="s">
        <v>176</v>
      </c>
      <c r="I586" s="21" t="s">
        <v>137</v>
      </c>
      <c r="J586" s="21"/>
      <c r="K586" s="21"/>
      <c r="L586" s="21"/>
      <c r="M586" s="21"/>
      <c r="N586" s="21"/>
      <c r="O586" s="21"/>
      <c r="P586" s="21"/>
    </row>
    <row r="587" spans="6:16" x14ac:dyDescent="0.3">
      <c r="F587" s="21" t="s">
        <v>1352</v>
      </c>
      <c r="G587" s="21" t="s">
        <v>1353</v>
      </c>
      <c r="H587" s="21" t="s">
        <v>201</v>
      </c>
      <c r="I587" s="21" t="s">
        <v>111</v>
      </c>
      <c r="J587" s="21"/>
      <c r="K587" s="21"/>
      <c r="L587" s="21"/>
      <c r="M587" s="21"/>
      <c r="N587" s="21"/>
      <c r="O587" s="21"/>
      <c r="P587" s="21"/>
    </row>
    <row r="588" spans="6:16" x14ac:dyDescent="0.3">
      <c r="F588" s="21" t="s">
        <v>1354</v>
      </c>
      <c r="G588" s="21" t="s">
        <v>1355</v>
      </c>
      <c r="H588" s="21" t="s">
        <v>296</v>
      </c>
      <c r="I588" s="21" t="s">
        <v>111</v>
      </c>
      <c r="J588" s="21"/>
      <c r="K588" s="21"/>
      <c r="L588" s="21"/>
      <c r="M588" s="21"/>
      <c r="N588" s="21"/>
      <c r="O588" s="21"/>
      <c r="P588" s="21"/>
    </row>
    <row r="589" spans="6:16" x14ac:dyDescent="0.3">
      <c r="F589" s="21" t="s">
        <v>1356</v>
      </c>
      <c r="G589" s="21" t="s">
        <v>1357</v>
      </c>
      <c r="H589" s="21" t="s">
        <v>254</v>
      </c>
      <c r="I589" s="21" t="s">
        <v>105</v>
      </c>
      <c r="J589" s="21"/>
      <c r="K589" s="21"/>
      <c r="L589" s="21"/>
      <c r="M589" s="21"/>
      <c r="N589" s="21"/>
      <c r="O589" s="21"/>
      <c r="P589" s="21"/>
    </row>
    <row r="590" spans="6:16" x14ac:dyDescent="0.3">
      <c r="F590" s="21" t="s">
        <v>1358</v>
      </c>
      <c r="G590" s="21" t="s">
        <v>1359</v>
      </c>
      <c r="H590" s="21" t="s">
        <v>119</v>
      </c>
      <c r="I590" s="21" t="s">
        <v>105</v>
      </c>
      <c r="J590" s="21"/>
      <c r="K590" s="21"/>
      <c r="L590" s="21"/>
      <c r="M590" s="21"/>
      <c r="N590" s="21"/>
      <c r="O590" s="21"/>
      <c r="P590" s="21"/>
    </row>
    <row r="591" spans="6:16" x14ac:dyDescent="0.3">
      <c r="F591" s="21" t="s">
        <v>1360</v>
      </c>
      <c r="G591" s="21" t="s">
        <v>1361</v>
      </c>
      <c r="H591" s="21" t="s">
        <v>115</v>
      </c>
      <c r="I591" s="21" t="s">
        <v>105</v>
      </c>
      <c r="J591" s="21"/>
      <c r="K591" s="21"/>
      <c r="L591" s="21"/>
      <c r="M591" s="21"/>
      <c r="N591" s="21"/>
      <c r="O591" s="21"/>
      <c r="P591" s="21"/>
    </row>
    <row r="592" spans="6:16" x14ac:dyDescent="0.3">
      <c r="F592" s="21" t="s">
        <v>1362</v>
      </c>
      <c r="G592" s="21" t="s">
        <v>1363</v>
      </c>
      <c r="H592" s="21" t="s">
        <v>210</v>
      </c>
      <c r="I592" s="21" t="s">
        <v>111</v>
      </c>
      <c r="J592" s="21"/>
      <c r="K592" s="21"/>
      <c r="L592" s="21"/>
      <c r="M592" s="21"/>
      <c r="N592" s="21"/>
      <c r="O592" s="21"/>
      <c r="P592" s="21"/>
    </row>
    <row r="593" spans="6:16" x14ac:dyDescent="0.3">
      <c r="F593" s="21" t="s">
        <v>1364</v>
      </c>
      <c r="G593" s="21" t="s">
        <v>1365</v>
      </c>
      <c r="H593" s="21" t="s">
        <v>210</v>
      </c>
      <c r="I593" s="21" t="s">
        <v>111</v>
      </c>
      <c r="J593" s="21"/>
      <c r="K593" s="21"/>
      <c r="L593" s="21"/>
      <c r="M593" s="21"/>
      <c r="N593" s="21"/>
      <c r="O593" s="21"/>
      <c r="P593" s="21"/>
    </row>
    <row r="594" spans="6:16" x14ac:dyDescent="0.3">
      <c r="F594" s="21" t="s">
        <v>1366</v>
      </c>
      <c r="G594" s="21" t="s">
        <v>1367</v>
      </c>
      <c r="H594" s="21" t="s">
        <v>293</v>
      </c>
      <c r="I594" s="21" t="s">
        <v>128</v>
      </c>
      <c r="J594" s="21"/>
      <c r="K594" s="21"/>
      <c r="L594" s="21"/>
      <c r="M594" s="21"/>
      <c r="N594" s="21"/>
      <c r="O594" s="21"/>
      <c r="P594" s="21"/>
    </row>
    <row r="595" spans="6:16" x14ac:dyDescent="0.3">
      <c r="F595" s="21" t="s">
        <v>1368</v>
      </c>
      <c r="G595" s="21" t="s">
        <v>1369</v>
      </c>
      <c r="H595" s="21" t="s">
        <v>254</v>
      </c>
      <c r="I595" s="21" t="s">
        <v>105</v>
      </c>
      <c r="J595" s="21"/>
      <c r="K595" s="21"/>
      <c r="L595" s="21"/>
      <c r="M595" s="21"/>
      <c r="N595" s="21"/>
      <c r="O595" s="21"/>
      <c r="P595" s="21"/>
    </row>
    <row r="596" spans="6:16" x14ac:dyDescent="0.3">
      <c r="F596" s="21" t="s">
        <v>1370</v>
      </c>
      <c r="G596" s="21" t="s">
        <v>1371</v>
      </c>
      <c r="H596" s="21" t="s">
        <v>325</v>
      </c>
      <c r="I596" s="21" t="s">
        <v>111</v>
      </c>
      <c r="J596" s="21"/>
      <c r="K596" s="21"/>
      <c r="L596" s="21"/>
      <c r="M596" s="21"/>
      <c r="N596" s="21"/>
      <c r="O596" s="21"/>
      <c r="P596" s="21"/>
    </row>
    <row r="597" spans="6:16" x14ac:dyDescent="0.3">
      <c r="F597" s="21" t="s">
        <v>1372</v>
      </c>
      <c r="G597" s="21" t="s">
        <v>1373</v>
      </c>
      <c r="H597" s="21" t="s">
        <v>254</v>
      </c>
      <c r="I597" s="21" t="s">
        <v>128</v>
      </c>
      <c r="J597" s="21"/>
      <c r="K597" s="21"/>
      <c r="L597" s="21"/>
      <c r="M597" s="21"/>
      <c r="N597" s="21"/>
      <c r="O597" s="21"/>
      <c r="P597" s="21"/>
    </row>
    <row r="598" spans="6:16" x14ac:dyDescent="0.3">
      <c r="F598" s="21" t="s">
        <v>1374</v>
      </c>
      <c r="G598" s="21" t="s">
        <v>1375</v>
      </c>
      <c r="H598" s="21" t="s">
        <v>332</v>
      </c>
      <c r="I598" s="21" t="s">
        <v>111</v>
      </c>
      <c r="J598" s="21"/>
      <c r="K598" s="21"/>
      <c r="L598" s="21"/>
      <c r="M598" s="21"/>
      <c r="N598" s="21"/>
      <c r="O598" s="21"/>
      <c r="P598" s="21"/>
    </row>
    <row r="599" spans="6:16" x14ac:dyDescent="0.3">
      <c r="F599" s="21" t="s">
        <v>1376</v>
      </c>
      <c r="G599" s="21" t="s">
        <v>1377</v>
      </c>
      <c r="H599" s="21" t="s">
        <v>156</v>
      </c>
      <c r="I599" s="21" t="s">
        <v>105</v>
      </c>
      <c r="J599" s="21"/>
      <c r="K599" s="21"/>
      <c r="L599" s="21"/>
      <c r="M599" s="21"/>
      <c r="N599" s="21"/>
      <c r="O599" s="21"/>
      <c r="P599" s="21"/>
    </row>
    <row r="600" spans="6:16" x14ac:dyDescent="0.3">
      <c r="F600" s="21" t="s">
        <v>1378</v>
      </c>
      <c r="G600" s="21" t="s">
        <v>1379</v>
      </c>
      <c r="H600" s="21" t="s">
        <v>136</v>
      </c>
      <c r="I600" s="21" t="s">
        <v>137</v>
      </c>
      <c r="J600" s="21"/>
      <c r="K600" s="21"/>
      <c r="L600" s="21"/>
      <c r="M600" s="21"/>
      <c r="N600" s="21"/>
      <c r="O600" s="21"/>
      <c r="P600" s="21"/>
    </row>
    <row r="601" spans="6:16" x14ac:dyDescent="0.3">
      <c r="F601" s="21" t="s">
        <v>1380</v>
      </c>
      <c r="G601" s="21" t="s">
        <v>1381</v>
      </c>
      <c r="H601" s="21" t="s">
        <v>119</v>
      </c>
      <c r="I601" s="21" t="s">
        <v>105</v>
      </c>
      <c r="J601" s="21"/>
      <c r="K601" s="21"/>
      <c r="L601" s="21"/>
      <c r="M601" s="21"/>
      <c r="N601" s="21"/>
      <c r="O601" s="21"/>
      <c r="P601" s="21"/>
    </row>
    <row r="602" spans="6:16" x14ac:dyDescent="0.3">
      <c r="F602" s="21" t="s">
        <v>1382</v>
      </c>
      <c r="G602" s="21" t="s">
        <v>1383</v>
      </c>
      <c r="H602" s="21" t="s">
        <v>145</v>
      </c>
      <c r="I602" s="21" t="s">
        <v>105</v>
      </c>
      <c r="J602" s="21"/>
      <c r="K602" s="21"/>
      <c r="L602" s="21"/>
      <c r="M602" s="21"/>
      <c r="N602" s="21"/>
      <c r="O602" s="21"/>
      <c r="P602" s="21"/>
    </row>
    <row r="603" spans="6:16" x14ac:dyDescent="0.3">
      <c r="F603" s="21" t="s">
        <v>1384</v>
      </c>
      <c r="G603" s="21" t="s">
        <v>1385</v>
      </c>
      <c r="H603" s="21" t="s">
        <v>296</v>
      </c>
      <c r="I603" s="21" t="s">
        <v>111</v>
      </c>
      <c r="J603" s="21"/>
      <c r="K603" s="21"/>
      <c r="L603" s="21"/>
      <c r="M603" s="21"/>
      <c r="N603" s="21"/>
      <c r="O603" s="21"/>
      <c r="P603" s="21"/>
    </row>
    <row r="604" spans="6:16" x14ac:dyDescent="0.3">
      <c r="F604" s="21" t="s">
        <v>1386</v>
      </c>
      <c r="G604" s="21" t="s">
        <v>1387</v>
      </c>
      <c r="H604" s="21" t="s">
        <v>325</v>
      </c>
      <c r="I604" s="21" t="s">
        <v>111</v>
      </c>
      <c r="J604" s="21"/>
      <c r="K604" s="21"/>
      <c r="L604" s="21"/>
      <c r="M604" s="21"/>
      <c r="N604" s="21"/>
      <c r="O604" s="21"/>
      <c r="P604" s="21"/>
    </row>
    <row r="605" spans="6:16" x14ac:dyDescent="0.3">
      <c r="F605" s="21" t="s">
        <v>1388</v>
      </c>
      <c r="G605" s="21" t="s">
        <v>1389</v>
      </c>
      <c r="H605" s="21" t="s">
        <v>141</v>
      </c>
      <c r="I605" s="21" t="s">
        <v>128</v>
      </c>
      <c r="J605" s="21"/>
      <c r="K605" s="21"/>
      <c r="L605" s="21"/>
      <c r="M605" s="21"/>
      <c r="N605" s="21"/>
      <c r="O605" s="21"/>
      <c r="P605" s="21"/>
    </row>
    <row r="606" spans="6:16" x14ac:dyDescent="0.3">
      <c r="F606" s="21" t="s">
        <v>1390</v>
      </c>
      <c r="G606" s="21" t="s">
        <v>1391</v>
      </c>
      <c r="H606" s="21" t="s">
        <v>524</v>
      </c>
      <c r="I606" s="21" t="s">
        <v>128</v>
      </c>
      <c r="J606" s="21"/>
      <c r="K606" s="21"/>
      <c r="L606" s="21"/>
      <c r="M606" s="21"/>
      <c r="N606" s="21"/>
      <c r="O606" s="21"/>
      <c r="P606" s="21"/>
    </row>
    <row r="607" spans="6:16" x14ac:dyDescent="0.3">
      <c r="F607" s="21" t="s">
        <v>1392</v>
      </c>
      <c r="G607" s="21" t="s">
        <v>1393</v>
      </c>
      <c r="H607" s="21" t="s">
        <v>136</v>
      </c>
      <c r="I607" s="21" t="s">
        <v>137</v>
      </c>
      <c r="J607" s="21"/>
      <c r="K607" s="21"/>
      <c r="L607" s="21"/>
      <c r="M607" s="21"/>
      <c r="N607" s="21"/>
      <c r="O607" s="21"/>
      <c r="P607" s="21"/>
    </row>
    <row r="608" spans="6:16" x14ac:dyDescent="0.3">
      <c r="F608" s="21" t="s">
        <v>1394</v>
      </c>
      <c r="G608" s="21" t="s">
        <v>1395</v>
      </c>
      <c r="H608" s="21" t="s">
        <v>127</v>
      </c>
      <c r="I608" s="21" t="s">
        <v>128</v>
      </c>
      <c r="J608" s="21"/>
      <c r="K608" s="21"/>
      <c r="L608" s="21"/>
      <c r="M608" s="21"/>
      <c r="N608" s="21"/>
      <c r="O608" s="21"/>
      <c r="P608" s="21"/>
    </row>
    <row r="609" spans="6:16" x14ac:dyDescent="0.3">
      <c r="F609" s="21" t="s">
        <v>1396</v>
      </c>
      <c r="G609" s="21" t="s">
        <v>1397</v>
      </c>
      <c r="H609" s="21" t="s">
        <v>123</v>
      </c>
      <c r="I609" s="21" t="s">
        <v>111</v>
      </c>
      <c r="J609" s="21"/>
      <c r="K609" s="21"/>
      <c r="L609" s="21"/>
      <c r="M609" s="21"/>
      <c r="N609" s="21"/>
      <c r="O609" s="21"/>
      <c r="P609" s="21"/>
    </row>
    <row r="610" spans="6:16" x14ac:dyDescent="0.3">
      <c r="F610" s="21" t="s">
        <v>1398</v>
      </c>
      <c r="G610" s="21" t="s">
        <v>1399</v>
      </c>
      <c r="H610" s="21" t="s">
        <v>318</v>
      </c>
      <c r="I610" s="21" t="s">
        <v>137</v>
      </c>
      <c r="J610" s="21"/>
      <c r="K610" s="21"/>
      <c r="L610" s="21"/>
      <c r="M610" s="21"/>
      <c r="N610" s="21"/>
      <c r="O610" s="21"/>
      <c r="P610" s="21"/>
    </row>
    <row r="611" spans="6:16" x14ac:dyDescent="0.3">
      <c r="F611" s="21" t="s">
        <v>1400</v>
      </c>
      <c r="G611" s="21" t="s">
        <v>1401</v>
      </c>
      <c r="H611" s="21" t="s">
        <v>180</v>
      </c>
      <c r="I611" s="21" t="s">
        <v>128</v>
      </c>
      <c r="J611" s="21"/>
      <c r="K611" s="21"/>
      <c r="L611" s="21"/>
      <c r="M611" s="21"/>
      <c r="N611" s="21"/>
      <c r="O611" s="21"/>
      <c r="P611" s="21"/>
    </row>
    <row r="612" spans="6:16" x14ac:dyDescent="0.3">
      <c r="F612" s="21" t="s">
        <v>1402</v>
      </c>
      <c r="G612" s="21" t="s">
        <v>1403</v>
      </c>
      <c r="H612" s="21" t="s">
        <v>338</v>
      </c>
      <c r="I612" s="21" t="s">
        <v>111</v>
      </c>
      <c r="J612" s="21"/>
      <c r="K612" s="21"/>
      <c r="L612" s="21"/>
      <c r="M612" s="21"/>
      <c r="N612" s="21"/>
      <c r="O612" s="21"/>
      <c r="P612" s="21"/>
    </row>
    <row r="613" spans="6:16" x14ac:dyDescent="0.3">
      <c r="F613" s="21" t="s">
        <v>1404</v>
      </c>
      <c r="G613" s="21" t="s">
        <v>1405</v>
      </c>
      <c r="H613" s="21" t="s">
        <v>263</v>
      </c>
      <c r="I613" s="21" t="s">
        <v>137</v>
      </c>
      <c r="J613" s="21"/>
      <c r="K613" s="21"/>
      <c r="L613" s="21"/>
      <c r="M613" s="21"/>
      <c r="N613" s="21"/>
      <c r="O613" s="21"/>
      <c r="P613" s="21"/>
    </row>
    <row r="614" spans="6:16" x14ac:dyDescent="0.3">
      <c r="F614" s="21" t="s">
        <v>1406</v>
      </c>
      <c r="G614" s="21" t="s">
        <v>1407</v>
      </c>
      <c r="H614" s="21" t="s">
        <v>176</v>
      </c>
      <c r="I614" s="21" t="s">
        <v>137</v>
      </c>
      <c r="J614" s="21"/>
      <c r="K614" s="21"/>
      <c r="L614" s="21"/>
      <c r="M614" s="21"/>
      <c r="N614" s="21"/>
      <c r="O614" s="21"/>
      <c r="P614" s="21"/>
    </row>
    <row r="615" spans="6:16" x14ac:dyDescent="0.3">
      <c r="F615" s="21" t="s">
        <v>1408</v>
      </c>
      <c r="G615" s="21" t="s">
        <v>1409</v>
      </c>
      <c r="H615" s="21" t="s">
        <v>232</v>
      </c>
      <c r="I615" s="21" t="s">
        <v>105</v>
      </c>
      <c r="J615" s="21"/>
      <c r="K615" s="21"/>
      <c r="L615" s="21"/>
      <c r="M615" s="21"/>
      <c r="N615" s="21"/>
      <c r="O615" s="21"/>
      <c r="P615" s="21"/>
    </row>
    <row r="616" spans="6:16" x14ac:dyDescent="0.3">
      <c r="F616" s="21" t="s">
        <v>1410</v>
      </c>
      <c r="G616" s="21" t="s">
        <v>1411</v>
      </c>
      <c r="H616" s="21" t="s">
        <v>136</v>
      </c>
      <c r="I616" s="21" t="s">
        <v>137</v>
      </c>
      <c r="J616" s="21"/>
      <c r="K616" s="21"/>
      <c r="L616" s="21"/>
      <c r="M616" s="21"/>
      <c r="N616" s="21"/>
      <c r="O616" s="21"/>
      <c r="P616" s="21"/>
    </row>
    <row r="617" spans="6:16" x14ac:dyDescent="0.3">
      <c r="F617" s="21" t="s">
        <v>1412</v>
      </c>
      <c r="G617" s="21" t="s">
        <v>1413</v>
      </c>
      <c r="H617" s="21" t="s">
        <v>318</v>
      </c>
      <c r="I617" s="21" t="s">
        <v>137</v>
      </c>
      <c r="J617" s="21"/>
      <c r="K617" s="21"/>
      <c r="L617" s="21"/>
      <c r="M617" s="21"/>
      <c r="N617" s="21"/>
      <c r="O617" s="21"/>
      <c r="P617" s="21"/>
    </row>
    <row r="618" spans="6:16" x14ac:dyDescent="0.3">
      <c r="F618" s="21" t="s">
        <v>1414</v>
      </c>
      <c r="G618" s="21" t="s">
        <v>1415</v>
      </c>
      <c r="H618" s="21" t="s">
        <v>420</v>
      </c>
      <c r="I618" s="21" t="s">
        <v>105</v>
      </c>
      <c r="J618" s="21"/>
      <c r="K618" s="21"/>
      <c r="L618" s="21"/>
      <c r="M618" s="21"/>
      <c r="N618" s="21"/>
      <c r="O618" s="21"/>
      <c r="P618" s="21"/>
    </row>
    <row r="619" spans="6:16" x14ac:dyDescent="0.3">
      <c r="F619" s="21" t="s">
        <v>1416</v>
      </c>
      <c r="G619" s="21" t="s">
        <v>1417</v>
      </c>
      <c r="H619" s="21" t="s">
        <v>152</v>
      </c>
      <c r="I619" s="21" t="s">
        <v>105</v>
      </c>
      <c r="J619" s="21"/>
      <c r="K619" s="21"/>
      <c r="L619" s="21"/>
      <c r="M619" s="21"/>
      <c r="N619" s="21"/>
      <c r="O619" s="21"/>
      <c r="P619" s="21"/>
    </row>
    <row r="620" spans="6:16" x14ac:dyDescent="0.3">
      <c r="F620" s="21" t="s">
        <v>1418</v>
      </c>
      <c r="G620" s="21" t="s">
        <v>1419</v>
      </c>
      <c r="H620" s="21" t="s">
        <v>524</v>
      </c>
      <c r="I620" s="21" t="s">
        <v>128</v>
      </c>
      <c r="J620" s="21"/>
      <c r="K620" s="21"/>
      <c r="L620" s="21"/>
      <c r="M620" s="21"/>
      <c r="N620" s="21"/>
      <c r="O620" s="21"/>
      <c r="P620" s="21"/>
    </row>
    <row r="621" spans="6:16" x14ac:dyDescent="0.3">
      <c r="F621" s="21" t="s">
        <v>1420</v>
      </c>
      <c r="G621" s="21" t="s">
        <v>1421</v>
      </c>
      <c r="H621" s="21" t="s">
        <v>266</v>
      </c>
      <c r="I621" s="21" t="s">
        <v>128</v>
      </c>
      <c r="J621" s="21"/>
      <c r="K621" s="21"/>
      <c r="L621" s="21"/>
      <c r="M621" s="21"/>
      <c r="N621" s="21"/>
      <c r="O621" s="21"/>
      <c r="P621" s="21"/>
    </row>
    <row r="622" spans="6:16" x14ac:dyDescent="0.3">
      <c r="F622" s="21" t="s">
        <v>1422</v>
      </c>
      <c r="G622" s="21" t="s">
        <v>1423</v>
      </c>
      <c r="H622" s="21" t="s">
        <v>263</v>
      </c>
      <c r="I622" s="21" t="s">
        <v>137</v>
      </c>
      <c r="J622" s="21"/>
      <c r="K622" s="21"/>
      <c r="L622" s="21"/>
      <c r="M622" s="21"/>
      <c r="N622" s="21"/>
      <c r="O622" s="21"/>
      <c r="P622" s="21"/>
    </row>
    <row r="623" spans="6:16" x14ac:dyDescent="0.3">
      <c r="F623" s="21" t="s">
        <v>1424</v>
      </c>
      <c r="G623" s="21" t="s">
        <v>1425</v>
      </c>
      <c r="H623" s="21" t="s">
        <v>580</v>
      </c>
      <c r="I623" s="21" t="s">
        <v>105</v>
      </c>
      <c r="J623" s="21"/>
      <c r="K623" s="21"/>
      <c r="L623" s="21"/>
      <c r="M623" s="21"/>
      <c r="N623" s="21"/>
      <c r="O623" s="21"/>
      <c r="P623" s="21"/>
    </row>
    <row r="624" spans="6:16" x14ac:dyDescent="0.3">
      <c r="F624" s="21" t="s">
        <v>1426</v>
      </c>
      <c r="G624" s="21" t="s">
        <v>1427</v>
      </c>
      <c r="H624" s="21" t="s">
        <v>524</v>
      </c>
      <c r="I624" s="21" t="s">
        <v>128</v>
      </c>
      <c r="J624" s="21"/>
      <c r="K624" s="21"/>
      <c r="L624" s="21"/>
      <c r="M624" s="21"/>
      <c r="N624" s="21"/>
      <c r="O624" s="21"/>
      <c r="P624" s="21"/>
    </row>
    <row r="625" spans="6:16" x14ac:dyDescent="0.3">
      <c r="F625" s="21" t="s">
        <v>1428</v>
      </c>
      <c r="G625" s="21" t="s">
        <v>1429</v>
      </c>
      <c r="H625" s="21" t="s">
        <v>338</v>
      </c>
      <c r="I625" s="21" t="s">
        <v>111</v>
      </c>
      <c r="J625" s="21"/>
      <c r="K625" s="21"/>
      <c r="L625" s="21"/>
      <c r="M625" s="21"/>
      <c r="N625" s="21"/>
      <c r="O625" s="21"/>
      <c r="P625" s="21"/>
    </row>
    <row r="626" spans="6:16" x14ac:dyDescent="0.3">
      <c r="F626" s="21" t="s">
        <v>1430</v>
      </c>
      <c r="G626" s="21" t="s">
        <v>1431</v>
      </c>
      <c r="H626" s="21" t="s">
        <v>254</v>
      </c>
      <c r="I626" s="21" t="s">
        <v>105</v>
      </c>
      <c r="J626" s="21"/>
      <c r="K626" s="21"/>
      <c r="L626" s="21"/>
      <c r="M626" s="21"/>
      <c r="N626" s="21"/>
      <c r="O626" s="21"/>
      <c r="P626" s="21"/>
    </row>
    <row r="627" spans="6:16" x14ac:dyDescent="0.3">
      <c r="F627" s="21" t="s">
        <v>1432</v>
      </c>
      <c r="G627" s="21" t="s">
        <v>1433</v>
      </c>
      <c r="H627" s="21" t="s">
        <v>266</v>
      </c>
      <c r="I627" s="21" t="s">
        <v>128</v>
      </c>
      <c r="J627" s="21"/>
      <c r="K627" s="21"/>
      <c r="L627" s="21"/>
      <c r="M627" s="21"/>
      <c r="N627" s="21"/>
      <c r="O627" s="21"/>
      <c r="P627" s="21"/>
    </row>
    <row r="628" spans="6:16" x14ac:dyDescent="0.3">
      <c r="F628" s="21" t="s">
        <v>1434</v>
      </c>
      <c r="G628" s="21" t="s">
        <v>1435</v>
      </c>
      <c r="H628" s="21" t="s">
        <v>293</v>
      </c>
      <c r="I628" s="21" t="s">
        <v>128</v>
      </c>
      <c r="J628" s="21"/>
      <c r="K628" s="21"/>
      <c r="L628" s="21"/>
      <c r="M628" s="21"/>
      <c r="N628" s="21"/>
      <c r="O628" s="21"/>
      <c r="P628" s="21"/>
    </row>
    <row r="629" spans="6:16" x14ac:dyDescent="0.3">
      <c r="F629" s="21" t="s">
        <v>1436</v>
      </c>
      <c r="G629" s="21" t="s">
        <v>1437</v>
      </c>
      <c r="H629" s="21" t="s">
        <v>176</v>
      </c>
      <c r="I629" s="21" t="s">
        <v>137</v>
      </c>
      <c r="J629" s="21"/>
      <c r="K629" s="21"/>
      <c r="L629" s="21"/>
      <c r="M629" s="21"/>
      <c r="N629" s="21"/>
      <c r="O629" s="21"/>
      <c r="P629" s="21"/>
    </row>
    <row r="630" spans="6:16" x14ac:dyDescent="0.3">
      <c r="F630" s="21" t="s">
        <v>1438</v>
      </c>
      <c r="G630" s="21" t="s">
        <v>1439</v>
      </c>
      <c r="H630" s="21" t="s">
        <v>176</v>
      </c>
      <c r="I630" s="21" t="s">
        <v>137</v>
      </c>
      <c r="J630" s="21"/>
      <c r="K630" s="21"/>
      <c r="L630" s="21"/>
      <c r="M630" s="21"/>
      <c r="N630" s="21"/>
      <c r="O630" s="21"/>
      <c r="P630" s="21"/>
    </row>
    <row r="631" spans="6:16" x14ac:dyDescent="0.3">
      <c r="F631" s="21" t="s">
        <v>1440</v>
      </c>
      <c r="G631" s="21" t="s">
        <v>1441</v>
      </c>
      <c r="H631" s="21" t="s">
        <v>266</v>
      </c>
      <c r="I631" s="21" t="s">
        <v>128</v>
      </c>
      <c r="J631" s="21"/>
      <c r="K631" s="21"/>
      <c r="L631" s="21"/>
      <c r="M631" s="21"/>
      <c r="N631" s="21"/>
      <c r="O631" s="21"/>
      <c r="P631" s="21"/>
    </row>
    <row r="632" spans="6:16" x14ac:dyDescent="0.3">
      <c r="F632" s="21" t="s">
        <v>1442</v>
      </c>
      <c r="G632" s="21" t="s">
        <v>1443</v>
      </c>
      <c r="H632" s="21" t="s">
        <v>176</v>
      </c>
      <c r="I632" s="21" t="s">
        <v>137</v>
      </c>
      <c r="J632" s="21"/>
      <c r="K632" s="21"/>
      <c r="L632" s="21"/>
      <c r="M632" s="21"/>
      <c r="N632" s="21"/>
      <c r="O632" s="21"/>
      <c r="P632" s="21"/>
    </row>
    <row r="633" spans="6:16" x14ac:dyDescent="0.3">
      <c r="F633" s="21" t="s">
        <v>1444</v>
      </c>
      <c r="G633" s="21" t="s">
        <v>1445</v>
      </c>
      <c r="H633" s="21" t="s">
        <v>127</v>
      </c>
      <c r="I633" s="21" t="s">
        <v>128</v>
      </c>
      <c r="J633" s="21"/>
      <c r="K633" s="21"/>
      <c r="L633" s="21"/>
      <c r="M633" s="21"/>
      <c r="N633" s="21"/>
      <c r="O633" s="21"/>
      <c r="P633" s="21"/>
    </row>
    <row r="634" spans="6:16" x14ac:dyDescent="0.3">
      <c r="F634" s="21" t="s">
        <v>1446</v>
      </c>
      <c r="G634" s="21" t="s">
        <v>1447</v>
      </c>
      <c r="H634" s="21" t="s">
        <v>132</v>
      </c>
      <c r="I634" s="21" t="s">
        <v>111</v>
      </c>
      <c r="J634" s="21"/>
      <c r="K634" s="21"/>
      <c r="L634" s="21"/>
      <c r="M634" s="21"/>
      <c r="N634" s="21"/>
      <c r="O634" s="21"/>
      <c r="P634" s="21"/>
    </row>
    <row r="635" spans="6:16" x14ac:dyDescent="0.3">
      <c r="F635" s="21" t="s">
        <v>1448</v>
      </c>
      <c r="G635" s="21" t="s">
        <v>1449</v>
      </c>
      <c r="H635" s="21" t="s">
        <v>359</v>
      </c>
      <c r="I635" s="21" t="s">
        <v>137</v>
      </c>
      <c r="J635" s="21"/>
      <c r="K635" s="21"/>
      <c r="L635" s="21"/>
      <c r="M635" s="21"/>
      <c r="N635" s="21"/>
      <c r="O635" s="21"/>
      <c r="P635" s="21"/>
    </row>
    <row r="636" spans="6:16" x14ac:dyDescent="0.3">
      <c r="F636" s="21" t="s">
        <v>1450</v>
      </c>
      <c r="G636" s="21" t="s">
        <v>1451</v>
      </c>
      <c r="H636" s="21" t="s">
        <v>263</v>
      </c>
      <c r="I636" s="21" t="s">
        <v>137</v>
      </c>
      <c r="J636" s="21"/>
      <c r="K636" s="21"/>
      <c r="L636" s="21"/>
      <c r="M636" s="21"/>
      <c r="N636" s="21"/>
      <c r="O636" s="21"/>
      <c r="P636" s="21"/>
    </row>
    <row r="637" spans="6:16" x14ac:dyDescent="0.3">
      <c r="F637" s="21" t="s">
        <v>1452</v>
      </c>
      <c r="G637" s="21" t="s">
        <v>1453</v>
      </c>
      <c r="H637" s="21" t="s">
        <v>201</v>
      </c>
      <c r="I637" s="21" t="s">
        <v>111</v>
      </c>
      <c r="J637" s="21"/>
      <c r="K637" s="21"/>
      <c r="L637" s="21"/>
      <c r="M637" s="21"/>
      <c r="N637" s="21"/>
      <c r="O637" s="21"/>
      <c r="P637" s="21"/>
    </row>
    <row r="638" spans="6:16" x14ac:dyDescent="0.3">
      <c r="F638" s="21" t="s">
        <v>1454</v>
      </c>
      <c r="G638" s="21" t="s">
        <v>1455</v>
      </c>
      <c r="H638" s="21" t="s">
        <v>136</v>
      </c>
      <c r="I638" s="21" t="s">
        <v>137</v>
      </c>
      <c r="J638" s="21"/>
      <c r="K638" s="21"/>
      <c r="L638" s="21"/>
      <c r="M638" s="21"/>
      <c r="N638" s="21"/>
      <c r="O638" s="21"/>
      <c r="P638" s="21"/>
    </row>
    <row r="639" spans="6:16" x14ac:dyDescent="0.3">
      <c r="F639" s="21" t="s">
        <v>1456</v>
      </c>
      <c r="G639" s="21" t="s">
        <v>1457</v>
      </c>
      <c r="H639" s="21" t="s">
        <v>200</v>
      </c>
      <c r="I639" s="21" t="s">
        <v>137</v>
      </c>
      <c r="J639" s="21"/>
      <c r="K639" s="21"/>
      <c r="L639" s="21"/>
      <c r="M639" s="21"/>
      <c r="N639" s="21"/>
      <c r="O639" s="21"/>
      <c r="P639" s="21"/>
    </row>
    <row r="640" spans="6:16" x14ac:dyDescent="0.3">
      <c r="F640" s="21" t="s">
        <v>1458</v>
      </c>
      <c r="G640" s="21" t="s">
        <v>1459</v>
      </c>
      <c r="H640" s="21" t="s">
        <v>127</v>
      </c>
      <c r="I640" s="21" t="s">
        <v>128</v>
      </c>
      <c r="J640" s="21"/>
      <c r="K640" s="21"/>
      <c r="L640" s="21"/>
      <c r="M640" s="21"/>
      <c r="N640" s="21"/>
      <c r="O640" s="21"/>
      <c r="P640" s="21"/>
    </row>
    <row r="641" spans="6:16" x14ac:dyDescent="0.3">
      <c r="F641" s="21" t="s">
        <v>1460</v>
      </c>
      <c r="G641" s="21" t="s">
        <v>1461</v>
      </c>
      <c r="H641" s="21" t="s">
        <v>145</v>
      </c>
      <c r="I641" s="21" t="s">
        <v>105</v>
      </c>
      <c r="J641" s="21"/>
      <c r="K641" s="21"/>
      <c r="L641" s="21"/>
      <c r="M641" s="21"/>
      <c r="N641" s="21"/>
      <c r="O641" s="21"/>
      <c r="P641" s="21"/>
    </row>
    <row r="642" spans="6:16" x14ac:dyDescent="0.3">
      <c r="F642" s="21" t="s">
        <v>1462</v>
      </c>
      <c r="G642" s="21" t="s">
        <v>1463</v>
      </c>
      <c r="H642" s="21" t="s">
        <v>136</v>
      </c>
      <c r="I642" s="21" t="s">
        <v>137</v>
      </c>
      <c r="J642" s="21"/>
      <c r="K642" s="21"/>
      <c r="L642" s="21"/>
      <c r="M642" s="21"/>
      <c r="N642" s="21"/>
      <c r="O642" s="21"/>
      <c r="P642" s="21"/>
    </row>
    <row r="643" spans="6:16" x14ac:dyDescent="0.3">
      <c r="F643" s="21" t="s">
        <v>1464</v>
      </c>
      <c r="G643" s="21" t="s">
        <v>1465</v>
      </c>
      <c r="H643" s="21" t="s">
        <v>338</v>
      </c>
      <c r="I643" s="21" t="s">
        <v>111</v>
      </c>
      <c r="J643" s="21"/>
      <c r="K643" s="21"/>
      <c r="L643" s="21"/>
      <c r="M643" s="21"/>
      <c r="N643" s="21"/>
      <c r="O643" s="21"/>
      <c r="P643" s="21"/>
    </row>
    <row r="644" spans="6:16" x14ac:dyDescent="0.3">
      <c r="F644" s="21" t="s">
        <v>1466</v>
      </c>
      <c r="G644" s="21" t="s">
        <v>1467</v>
      </c>
      <c r="H644" s="21" t="s">
        <v>296</v>
      </c>
      <c r="I644" s="21" t="s">
        <v>111</v>
      </c>
      <c r="J644" s="21"/>
      <c r="K644" s="21"/>
      <c r="L644" s="21"/>
      <c r="M644" s="21"/>
      <c r="N644" s="21"/>
      <c r="O644" s="21"/>
      <c r="P644" s="21"/>
    </row>
    <row r="645" spans="6:16" x14ac:dyDescent="0.3">
      <c r="F645" s="21" t="s">
        <v>1468</v>
      </c>
      <c r="G645" s="21" t="s">
        <v>1469</v>
      </c>
      <c r="H645" s="21" t="s">
        <v>180</v>
      </c>
      <c r="I645" s="21" t="s">
        <v>128</v>
      </c>
      <c r="J645" s="21"/>
      <c r="K645" s="21"/>
      <c r="L645" s="21"/>
      <c r="M645" s="21"/>
      <c r="N645" s="21"/>
      <c r="O645" s="21"/>
      <c r="P645" s="21"/>
    </row>
    <row r="646" spans="6:16" x14ac:dyDescent="0.3">
      <c r="F646" s="21" t="s">
        <v>1470</v>
      </c>
      <c r="G646" s="21" t="s">
        <v>1471</v>
      </c>
      <c r="H646" s="21" t="s">
        <v>201</v>
      </c>
      <c r="I646" s="21" t="s">
        <v>111</v>
      </c>
      <c r="J646" s="21"/>
      <c r="K646" s="21"/>
      <c r="L646" s="21"/>
      <c r="M646" s="21"/>
      <c r="N646" s="21"/>
      <c r="O646" s="21"/>
      <c r="P646" s="21"/>
    </row>
    <row r="647" spans="6:16" x14ac:dyDescent="0.3">
      <c r="F647" s="21" t="s">
        <v>1472</v>
      </c>
      <c r="G647" s="21" t="s">
        <v>1473</v>
      </c>
      <c r="H647" s="21" t="s">
        <v>338</v>
      </c>
      <c r="I647" s="21" t="s">
        <v>111</v>
      </c>
      <c r="J647" s="21"/>
      <c r="K647" s="21"/>
      <c r="L647" s="21"/>
      <c r="M647" s="21"/>
      <c r="N647" s="21"/>
      <c r="O647" s="21"/>
      <c r="P647" s="21"/>
    </row>
    <row r="648" spans="6:16" x14ac:dyDescent="0.3">
      <c r="F648" s="21" t="s">
        <v>1474</v>
      </c>
      <c r="G648" s="21" t="s">
        <v>1475</v>
      </c>
      <c r="H648" s="21" t="s">
        <v>325</v>
      </c>
      <c r="I648" s="21" t="s">
        <v>111</v>
      </c>
      <c r="J648" s="21"/>
      <c r="K648" s="21"/>
      <c r="L648" s="21"/>
      <c r="M648" s="21"/>
      <c r="N648" s="21"/>
      <c r="O648" s="21"/>
      <c r="P648" s="21"/>
    </row>
    <row r="649" spans="6:16" x14ac:dyDescent="0.3">
      <c r="F649" s="21" t="s">
        <v>1476</v>
      </c>
      <c r="G649" s="21" t="s">
        <v>1477</v>
      </c>
      <c r="H649" s="21" t="s">
        <v>104</v>
      </c>
      <c r="I649" s="21" t="s">
        <v>105</v>
      </c>
      <c r="J649" s="21"/>
      <c r="K649" s="21"/>
      <c r="L649" s="21"/>
      <c r="M649" s="21"/>
      <c r="N649" s="21"/>
      <c r="O649" s="21"/>
      <c r="P649" s="21"/>
    </row>
    <row r="650" spans="6:16" x14ac:dyDescent="0.3">
      <c r="F650" s="21" t="s">
        <v>1478</v>
      </c>
      <c r="G650" s="21" t="s">
        <v>1479</v>
      </c>
      <c r="H650" s="21" t="s">
        <v>325</v>
      </c>
      <c r="I650" s="21" t="s">
        <v>111</v>
      </c>
      <c r="J650" s="21"/>
      <c r="K650" s="21"/>
      <c r="L650" s="21"/>
      <c r="M650" s="21"/>
      <c r="N650" s="21"/>
      <c r="O650" s="21"/>
      <c r="P650" s="21"/>
    </row>
    <row r="651" spans="6:16" x14ac:dyDescent="0.3">
      <c r="F651" s="21" t="s">
        <v>1480</v>
      </c>
      <c r="G651" s="21" t="s">
        <v>1481</v>
      </c>
      <c r="H651" s="21" t="s">
        <v>293</v>
      </c>
      <c r="I651" s="21" t="s">
        <v>128</v>
      </c>
      <c r="J651" s="21"/>
      <c r="K651" s="21"/>
      <c r="L651" s="21"/>
      <c r="M651" s="21"/>
      <c r="N651" s="21"/>
      <c r="O651" s="21"/>
      <c r="P651" s="21"/>
    </row>
    <row r="652" spans="6:16" x14ac:dyDescent="0.3">
      <c r="F652" s="21" t="s">
        <v>1482</v>
      </c>
      <c r="G652" s="21" t="s">
        <v>1483</v>
      </c>
      <c r="H652" s="21" t="s">
        <v>263</v>
      </c>
      <c r="I652" s="21" t="s">
        <v>137</v>
      </c>
      <c r="J652" s="21"/>
      <c r="K652" s="21"/>
      <c r="L652" s="21"/>
      <c r="M652" s="21"/>
      <c r="N652" s="21"/>
      <c r="O652" s="21"/>
      <c r="P652" s="21"/>
    </row>
    <row r="653" spans="6:16" x14ac:dyDescent="0.3">
      <c r="F653" s="21" t="s">
        <v>1484</v>
      </c>
      <c r="G653" s="21" t="s">
        <v>1485</v>
      </c>
      <c r="H653" s="21" t="s">
        <v>263</v>
      </c>
      <c r="I653" s="21" t="s">
        <v>137</v>
      </c>
      <c r="J653" s="21"/>
      <c r="K653" s="21"/>
      <c r="L653" s="21"/>
      <c r="M653" s="21"/>
      <c r="N653" s="21"/>
      <c r="O653" s="21"/>
      <c r="P653" s="21"/>
    </row>
    <row r="654" spans="6:16" x14ac:dyDescent="0.3">
      <c r="F654" s="21" t="s">
        <v>1486</v>
      </c>
      <c r="G654" s="21" t="s">
        <v>1487</v>
      </c>
      <c r="H654" s="21" t="s">
        <v>141</v>
      </c>
      <c r="I654" s="21" t="s">
        <v>128</v>
      </c>
      <c r="J654" s="21"/>
      <c r="K654" s="21"/>
      <c r="L654" s="21"/>
      <c r="M654" s="21"/>
      <c r="N654" s="21"/>
      <c r="O654" s="21"/>
      <c r="P654" s="21"/>
    </row>
    <row r="655" spans="6:16" x14ac:dyDescent="0.3">
      <c r="F655" s="21" t="s">
        <v>1488</v>
      </c>
      <c r="G655" s="21" t="s">
        <v>1489</v>
      </c>
      <c r="H655" s="21" t="s">
        <v>123</v>
      </c>
      <c r="I655" s="21" t="s">
        <v>111</v>
      </c>
      <c r="J655" s="21"/>
      <c r="K655" s="21"/>
      <c r="L655" s="21"/>
      <c r="M655" s="21"/>
      <c r="N655" s="21"/>
      <c r="O655" s="21"/>
      <c r="P655" s="21"/>
    </row>
    <row r="656" spans="6:16" x14ac:dyDescent="0.3">
      <c r="F656" s="21" t="s">
        <v>1490</v>
      </c>
      <c r="G656" s="21" t="s">
        <v>1491</v>
      </c>
      <c r="H656" s="21" t="s">
        <v>420</v>
      </c>
      <c r="I656" s="21" t="s">
        <v>105</v>
      </c>
      <c r="J656" s="21"/>
      <c r="K656" s="21"/>
      <c r="L656" s="21"/>
      <c r="M656" s="21"/>
      <c r="N656" s="21"/>
      <c r="O656" s="21"/>
      <c r="P656" s="21"/>
    </row>
    <row r="657" spans="6:16" x14ac:dyDescent="0.3">
      <c r="F657" s="21" t="s">
        <v>1492</v>
      </c>
      <c r="G657" s="21" t="s">
        <v>1493</v>
      </c>
      <c r="H657" s="21" t="s">
        <v>335</v>
      </c>
      <c r="I657" s="21" t="s">
        <v>111</v>
      </c>
      <c r="J657" s="21"/>
      <c r="K657" s="21"/>
      <c r="L657" s="21"/>
      <c r="M657" s="21"/>
      <c r="N657" s="21"/>
      <c r="O657" s="21"/>
      <c r="P657" s="21"/>
    </row>
    <row r="658" spans="6:16" x14ac:dyDescent="0.3">
      <c r="F658" s="21" t="s">
        <v>1494</v>
      </c>
      <c r="G658" s="21" t="s">
        <v>1495</v>
      </c>
      <c r="H658" s="21" t="s">
        <v>201</v>
      </c>
      <c r="I658" s="21" t="s">
        <v>111</v>
      </c>
      <c r="J658" s="21"/>
      <c r="K658" s="21"/>
      <c r="L658" s="21"/>
      <c r="M658" s="21"/>
      <c r="N658" s="21"/>
      <c r="O658" s="21"/>
      <c r="P658" s="21"/>
    </row>
    <row r="659" spans="6:16" x14ac:dyDescent="0.3">
      <c r="F659" s="21" t="s">
        <v>1496</v>
      </c>
      <c r="G659" s="21" t="s">
        <v>1497</v>
      </c>
      <c r="H659" s="21" t="s">
        <v>110</v>
      </c>
      <c r="I659" s="21" t="s">
        <v>111</v>
      </c>
      <c r="J659" s="21"/>
      <c r="K659" s="21"/>
      <c r="L659" s="21"/>
      <c r="M659" s="21"/>
      <c r="N659" s="21"/>
      <c r="O659" s="21"/>
      <c r="P659" s="21"/>
    </row>
    <row r="660" spans="6:16" x14ac:dyDescent="0.3">
      <c r="F660" s="21" t="s">
        <v>1498</v>
      </c>
      <c r="G660" s="21" t="s">
        <v>1499</v>
      </c>
      <c r="H660" s="21" t="s">
        <v>210</v>
      </c>
      <c r="I660" s="21" t="s">
        <v>111</v>
      </c>
      <c r="J660" s="21"/>
      <c r="K660" s="21"/>
      <c r="L660" s="21"/>
      <c r="M660" s="21"/>
      <c r="N660" s="21"/>
      <c r="O660" s="21"/>
      <c r="P660" s="21"/>
    </row>
    <row r="661" spans="6:16" x14ac:dyDescent="0.3">
      <c r="F661" s="21" t="s">
        <v>1500</v>
      </c>
      <c r="G661" s="21" t="s">
        <v>1501</v>
      </c>
      <c r="H661" s="21" t="s">
        <v>141</v>
      </c>
      <c r="I661" s="21" t="s">
        <v>128</v>
      </c>
      <c r="J661" s="21"/>
      <c r="K661" s="21"/>
      <c r="L661" s="21"/>
      <c r="M661" s="21"/>
      <c r="N661" s="21"/>
      <c r="O661" s="21"/>
      <c r="P661" s="21"/>
    </row>
    <row r="662" spans="6:16" x14ac:dyDescent="0.3">
      <c r="F662" s="21" t="s">
        <v>1502</v>
      </c>
      <c r="G662" s="21" t="s">
        <v>1503</v>
      </c>
      <c r="H662" s="21" t="s">
        <v>293</v>
      </c>
      <c r="I662" s="21" t="s">
        <v>128</v>
      </c>
      <c r="J662" s="21"/>
      <c r="K662" s="21"/>
      <c r="L662" s="21"/>
      <c r="M662" s="21"/>
      <c r="N662" s="21"/>
      <c r="O662" s="21"/>
      <c r="P662" s="21"/>
    </row>
    <row r="663" spans="6:16" x14ac:dyDescent="0.3">
      <c r="F663" s="21" t="s">
        <v>1504</v>
      </c>
      <c r="G663" s="21" t="s">
        <v>1505</v>
      </c>
      <c r="H663" s="21" t="s">
        <v>132</v>
      </c>
      <c r="I663" s="21" t="s">
        <v>111</v>
      </c>
      <c r="J663" s="21"/>
      <c r="K663" s="21"/>
      <c r="L663" s="21"/>
      <c r="M663" s="21"/>
      <c r="N663" s="21"/>
      <c r="O663" s="21"/>
      <c r="P663" s="21"/>
    </row>
    <row r="664" spans="6:16" x14ac:dyDescent="0.3">
      <c r="F664" s="21" t="s">
        <v>1506</v>
      </c>
      <c r="G664" s="21" t="s">
        <v>1507</v>
      </c>
      <c r="H664" s="21" t="s">
        <v>201</v>
      </c>
      <c r="I664" s="21" t="s">
        <v>111</v>
      </c>
      <c r="J664" s="21"/>
      <c r="K664" s="21"/>
      <c r="L664" s="21"/>
      <c r="M664" s="21"/>
      <c r="N664" s="21"/>
      <c r="O664" s="21"/>
      <c r="P664" s="21"/>
    </row>
    <row r="665" spans="6:16" x14ac:dyDescent="0.3">
      <c r="F665" s="21" t="s">
        <v>1508</v>
      </c>
      <c r="G665" s="21" t="s">
        <v>1509</v>
      </c>
      <c r="H665" s="21" t="s">
        <v>110</v>
      </c>
      <c r="I665" s="21" t="s">
        <v>111</v>
      </c>
      <c r="J665" s="21"/>
      <c r="K665" s="21"/>
      <c r="L665" s="21"/>
      <c r="M665" s="21"/>
      <c r="N665" s="21"/>
      <c r="O665" s="21"/>
      <c r="P665" s="21"/>
    </row>
    <row r="666" spans="6:16" x14ac:dyDescent="0.3">
      <c r="F666" s="21" t="s">
        <v>1510</v>
      </c>
      <c r="G666" s="21" t="s">
        <v>1511</v>
      </c>
      <c r="H666" s="21" t="s">
        <v>201</v>
      </c>
      <c r="I666" s="21" t="s">
        <v>111</v>
      </c>
      <c r="J666" s="21"/>
      <c r="K666" s="21"/>
      <c r="L666" s="21"/>
      <c r="M666" s="21"/>
      <c r="N666" s="21"/>
      <c r="O666" s="21"/>
      <c r="P666" s="21"/>
    </row>
    <row r="667" spans="6:16" x14ac:dyDescent="0.3">
      <c r="F667" s="21" t="s">
        <v>1512</v>
      </c>
      <c r="G667" s="21" t="s">
        <v>1513</v>
      </c>
      <c r="H667" s="21" t="s">
        <v>184</v>
      </c>
      <c r="I667" s="21" t="s">
        <v>137</v>
      </c>
      <c r="J667" s="21"/>
      <c r="K667" s="21"/>
      <c r="L667" s="21"/>
      <c r="M667" s="21"/>
      <c r="N667" s="21"/>
      <c r="O667" s="21"/>
      <c r="P667" s="21"/>
    </row>
    <row r="668" spans="6:16" x14ac:dyDescent="0.3">
      <c r="F668" s="21" t="s">
        <v>1514</v>
      </c>
      <c r="G668" s="21" t="s">
        <v>1515</v>
      </c>
      <c r="H668" s="21" t="s">
        <v>210</v>
      </c>
      <c r="I668" s="21" t="s">
        <v>111</v>
      </c>
      <c r="J668" s="21"/>
      <c r="K668" s="21"/>
      <c r="L668" s="21"/>
      <c r="M668" s="21"/>
      <c r="N668" s="21"/>
      <c r="O668" s="21"/>
      <c r="P668" s="21"/>
    </row>
    <row r="669" spans="6:16" x14ac:dyDescent="0.3">
      <c r="F669" s="21" t="s">
        <v>1516</v>
      </c>
      <c r="G669" s="21" t="s">
        <v>1517</v>
      </c>
      <c r="H669" s="21" t="s">
        <v>132</v>
      </c>
      <c r="I669" s="21" t="s">
        <v>111</v>
      </c>
      <c r="J669" s="21"/>
      <c r="K669" s="21"/>
      <c r="L669" s="21"/>
      <c r="M669" s="21"/>
      <c r="N669" s="21"/>
      <c r="O669" s="21"/>
      <c r="P669" s="21"/>
    </row>
    <row r="670" spans="6:16" x14ac:dyDescent="0.3">
      <c r="F670" s="21" t="s">
        <v>1518</v>
      </c>
      <c r="G670" s="21" t="s">
        <v>1519</v>
      </c>
      <c r="H670" s="21" t="s">
        <v>110</v>
      </c>
      <c r="I670" s="21" t="s">
        <v>111</v>
      </c>
      <c r="J670" s="21"/>
      <c r="K670" s="21"/>
      <c r="L670" s="21"/>
      <c r="M670" s="21"/>
      <c r="N670" s="21"/>
      <c r="O670" s="21"/>
      <c r="P670" s="21"/>
    </row>
    <row r="671" spans="6:16" x14ac:dyDescent="0.3">
      <c r="F671" s="21" t="s">
        <v>1520</v>
      </c>
      <c r="G671" s="21" t="s">
        <v>1521</v>
      </c>
      <c r="H671" s="21" t="s">
        <v>127</v>
      </c>
      <c r="I671" s="21" t="s">
        <v>128</v>
      </c>
      <c r="J671" s="21"/>
      <c r="K671" s="21"/>
      <c r="L671" s="21"/>
      <c r="M671" s="21"/>
      <c r="N671" s="21"/>
      <c r="O671" s="21"/>
      <c r="P671" s="21"/>
    </row>
    <row r="672" spans="6:16" x14ac:dyDescent="0.3">
      <c r="F672" s="21" t="s">
        <v>1522</v>
      </c>
      <c r="G672" s="21" t="s">
        <v>1523</v>
      </c>
      <c r="H672" s="21" t="s">
        <v>338</v>
      </c>
      <c r="I672" s="21" t="s">
        <v>111</v>
      </c>
      <c r="J672" s="21"/>
      <c r="K672" s="21"/>
      <c r="L672" s="21"/>
      <c r="M672" s="21"/>
      <c r="N672" s="21"/>
      <c r="O672" s="21"/>
      <c r="P672" s="21"/>
    </row>
    <row r="673" spans="6:16" x14ac:dyDescent="0.3">
      <c r="F673" s="21" t="s">
        <v>1524</v>
      </c>
      <c r="G673" s="21" t="s">
        <v>1525</v>
      </c>
      <c r="H673" s="21" t="s">
        <v>332</v>
      </c>
      <c r="I673" s="21" t="s">
        <v>111</v>
      </c>
      <c r="J673" s="21"/>
      <c r="K673" s="21"/>
      <c r="L673" s="21"/>
      <c r="M673" s="21"/>
      <c r="N673" s="21"/>
      <c r="O673" s="21"/>
      <c r="P673" s="21"/>
    </row>
    <row r="674" spans="6:16" x14ac:dyDescent="0.3">
      <c r="F674" s="21" t="s">
        <v>1526</v>
      </c>
      <c r="G674" s="21" t="s">
        <v>1527</v>
      </c>
      <c r="H674" s="21" t="s">
        <v>104</v>
      </c>
      <c r="I674" s="21" t="s">
        <v>105</v>
      </c>
      <c r="J674" s="21"/>
      <c r="K674" s="21"/>
      <c r="L674" s="21"/>
      <c r="M674" s="21"/>
      <c r="N674" s="21"/>
      <c r="O674" s="21"/>
      <c r="P674" s="21"/>
    </row>
    <row r="675" spans="6:16" x14ac:dyDescent="0.3">
      <c r="F675" s="21" t="s">
        <v>1528</v>
      </c>
      <c r="G675" s="21" t="s">
        <v>1529</v>
      </c>
      <c r="H675" s="21" t="s">
        <v>132</v>
      </c>
      <c r="I675" s="21" t="s">
        <v>111</v>
      </c>
      <c r="J675" s="21"/>
      <c r="K675" s="21"/>
      <c r="L675" s="21"/>
      <c r="M675" s="21"/>
      <c r="N675" s="21"/>
      <c r="O675" s="21"/>
      <c r="P675" s="21"/>
    </row>
    <row r="676" spans="6:16" x14ac:dyDescent="0.3">
      <c r="F676" s="21" t="s">
        <v>1530</v>
      </c>
      <c r="G676" s="21" t="s">
        <v>1531</v>
      </c>
      <c r="H676" s="21" t="s">
        <v>110</v>
      </c>
      <c r="I676" s="21" t="s">
        <v>111</v>
      </c>
      <c r="J676" s="21"/>
      <c r="K676" s="21"/>
      <c r="L676" s="21"/>
      <c r="M676" s="21"/>
      <c r="N676" s="21"/>
      <c r="O676" s="21"/>
      <c r="P676" s="21"/>
    </row>
    <row r="677" spans="6:16" x14ac:dyDescent="0.3">
      <c r="F677" s="21" t="s">
        <v>1532</v>
      </c>
      <c r="G677" s="21" t="s">
        <v>1533</v>
      </c>
      <c r="H677" s="21" t="s">
        <v>266</v>
      </c>
      <c r="I677" s="21" t="s">
        <v>128</v>
      </c>
      <c r="J677" s="21"/>
      <c r="K677" s="21"/>
      <c r="L677" s="21"/>
      <c r="M677" s="21"/>
      <c r="N677" s="21"/>
      <c r="O677" s="21"/>
      <c r="P677" s="21"/>
    </row>
    <row r="678" spans="6:16" x14ac:dyDescent="0.3">
      <c r="F678" s="21" t="s">
        <v>1534</v>
      </c>
      <c r="G678" s="21" t="s">
        <v>1535</v>
      </c>
      <c r="H678" s="21" t="s">
        <v>132</v>
      </c>
      <c r="I678" s="21" t="s">
        <v>111</v>
      </c>
      <c r="J678" s="21"/>
      <c r="K678" s="21"/>
      <c r="L678" s="21"/>
      <c r="M678" s="21"/>
      <c r="N678" s="21"/>
      <c r="O678" s="21"/>
      <c r="P678" s="21"/>
    </row>
    <row r="679" spans="6:16" x14ac:dyDescent="0.3">
      <c r="F679" s="21" t="s">
        <v>1536</v>
      </c>
      <c r="G679" s="21" t="s">
        <v>1537</v>
      </c>
      <c r="H679" s="21" t="s">
        <v>180</v>
      </c>
      <c r="I679" s="21" t="s">
        <v>128</v>
      </c>
      <c r="J679" s="21"/>
      <c r="K679" s="21"/>
      <c r="L679" s="21"/>
      <c r="M679" s="21"/>
      <c r="N679" s="21"/>
      <c r="O679" s="21"/>
      <c r="P679" s="21"/>
    </row>
    <row r="680" spans="6:16" x14ac:dyDescent="0.3">
      <c r="F680" s="21" t="s">
        <v>1538</v>
      </c>
      <c r="G680" s="21" t="s">
        <v>1539</v>
      </c>
      <c r="H680" s="21" t="s">
        <v>110</v>
      </c>
      <c r="I680" s="21" t="s">
        <v>111</v>
      </c>
      <c r="J680" s="21"/>
      <c r="K680" s="21"/>
      <c r="L680" s="21"/>
      <c r="M680" s="21"/>
      <c r="N680" s="21"/>
      <c r="O680" s="21"/>
      <c r="P680" s="21"/>
    </row>
    <row r="681" spans="6:16" x14ac:dyDescent="0.3">
      <c r="F681" s="21" t="s">
        <v>1540</v>
      </c>
      <c r="G681" s="21" t="s">
        <v>1541</v>
      </c>
      <c r="H681" s="21" t="s">
        <v>293</v>
      </c>
      <c r="I681" s="21" t="s">
        <v>128</v>
      </c>
      <c r="J681" s="21"/>
      <c r="K681" s="21"/>
      <c r="L681" s="21"/>
      <c r="M681" s="21"/>
      <c r="N681" s="21"/>
      <c r="O681" s="21"/>
      <c r="P681" s="21"/>
    </row>
    <row r="682" spans="6:16" x14ac:dyDescent="0.3">
      <c r="F682" s="21" t="s">
        <v>1542</v>
      </c>
      <c r="G682" s="21" t="s">
        <v>1543</v>
      </c>
      <c r="H682" s="21" t="s">
        <v>123</v>
      </c>
      <c r="I682" s="21" t="s">
        <v>111</v>
      </c>
      <c r="J682" s="21"/>
      <c r="K682" s="21"/>
      <c r="L682" s="21"/>
      <c r="M682" s="21"/>
      <c r="N682" s="21"/>
      <c r="O682" s="21"/>
      <c r="P682" s="21"/>
    </row>
    <row r="683" spans="6:16" x14ac:dyDescent="0.3">
      <c r="F683" s="21" t="s">
        <v>1544</v>
      </c>
      <c r="G683" s="21" t="s">
        <v>1545</v>
      </c>
      <c r="H683" s="21" t="s">
        <v>293</v>
      </c>
      <c r="I683" s="21" t="s">
        <v>128</v>
      </c>
      <c r="J683" s="21"/>
      <c r="K683" s="21"/>
      <c r="L683" s="21"/>
      <c r="M683" s="21"/>
      <c r="N683" s="21"/>
      <c r="O683" s="21"/>
      <c r="P683" s="21"/>
    </row>
    <row r="684" spans="6:16" x14ac:dyDescent="0.3">
      <c r="F684" s="21" t="s">
        <v>1546</v>
      </c>
      <c r="G684" s="21" t="s">
        <v>1547</v>
      </c>
      <c r="H684" s="21" t="s">
        <v>132</v>
      </c>
      <c r="I684" s="21" t="s">
        <v>111</v>
      </c>
      <c r="J684" s="21"/>
      <c r="K684" s="21"/>
      <c r="L684" s="21"/>
      <c r="M684" s="21"/>
      <c r="N684" s="21"/>
      <c r="O684" s="21"/>
      <c r="P684" s="21"/>
    </row>
    <row r="685" spans="6:16" x14ac:dyDescent="0.3">
      <c r="F685" s="21" t="s">
        <v>1548</v>
      </c>
      <c r="G685" s="21" t="s">
        <v>1549</v>
      </c>
      <c r="H685" s="21" t="s">
        <v>123</v>
      </c>
      <c r="I685" s="21" t="s">
        <v>111</v>
      </c>
      <c r="J685" s="21"/>
      <c r="K685" s="21"/>
      <c r="L685" s="21"/>
      <c r="M685" s="21"/>
      <c r="N685" s="21"/>
      <c r="O685" s="21"/>
      <c r="P685" s="21"/>
    </row>
    <row r="686" spans="6:16" x14ac:dyDescent="0.3">
      <c r="F686" s="21" t="s">
        <v>1550</v>
      </c>
      <c r="G686" s="21" t="s">
        <v>1551</v>
      </c>
      <c r="H686" s="21" t="s">
        <v>141</v>
      </c>
      <c r="I686" s="21" t="s">
        <v>128</v>
      </c>
      <c r="J686" s="21"/>
      <c r="K686" s="21"/>
      <c r="L686" s="21"/>
      <c r="M686" s="21"/>
      <c r="N686" s="21"/>
      <c r="O686" s="21"/>
      <c r="P686" s="21"/>
    </row>
    <row r="687" spans="6:16" x14ac:dyDescent="0.3">
      <c r="F687" s="21" t="s">
        <v>1552</v>
      </c>
      <c r="G687" s="21" t="s">
        <v>1553</v>
      </c>
      <c r="H687" s="21" t="s">
        <v>420</v>
      </c>
      <c r="I687" s="21" t="s">
        <v>105</v>
      </c>
      <c r="J687" s="21"/>
      <c r="K687" s="21"/>
      <c r="L687" s="21"/>
      <c r="M687" s="21"/>
      <c r="N687" s="21"/>
      <c r="O687" s="21"/>
      <c r="P687" s="21"/>
    </row>
    <row r="688" spans="6:16" x14ac:dyDescent="0.3">
      <c r="F688" s="21" t="s">
        <v>1554</v>
      </c>
      <c r="G688" s="21" t="s">
        <v>1555</v>
      </c>
      <c r="H688" s="21" t="s">
        <v>420</v>
      </c>
      <c r="I688" s="21" t="s">
        <v>105</v>
      </c>
      <c r="J688" s="21"/>
      <c r="K688" s="21"/>
      <c r="L688" s="21"/>
      <c r="M688" s="21"/>
      <c r="N688" s="21"/>
      <c r="O688" s="21"/>
      <c r="P688" s="21"/>
    </row>
    <row r="689" spans="6:16" x14ac:dyDescent="0.3">
      <c r="F689" s="21" t="s">
        <v>1556</v>
      </c>
      <c r="G689" s="21" t="s">
        <v>1557</v>
      </c>
      <c r="H689" s="21" t="s">
        <v>266</v>
      </c>
      <c r="I689" s="21" t="s">
        <v>128</v>
      </c>
      <c r="J689" s="21"/>
      <c r="K689" s="21"/>
      <c r="L689" s="21"/>
      <c r="M689" s="21"/>
      <c r="N689" s="21"/>
      <c r="O689" s="21"/>
      <c r="P689" s="21"/>
    </row>
    <row r="690" spans="6:16" x14ac:dyDescent="0.3">
      <c r="F690" s="21" t="s">
        <v>1558</v>
      </c>
      <c r="G690" s="21" t="s">
        <v>1559</v>
      </c>
      <c r="H690" s="21" t="s">
        <v>201</v>
      </c>
      <c r="I690" s="21" t="s">
        <v>111</v>
      </c>
      <c r="J690" s="21"/>
      <c r="K690" s="21"/>
      <c r="L690" s="21"/>
      <c r="M690" s="21"/>
      <c r="N690" s="21"/>
      <c r="O690" s="21"/>
      <c r="P690" s="21"/>
    </row>
    <row r="691" spans="6:16" x14ac:dyDescent="0.3">
      <c r="F691" s="21" t="s">
        <v>1560</v>
      </c>
      <c r="G691" s="21" t="s">
        <v>1561</v>
      </c>
      <c r="H691" s="21" t="s">
        <v>210</v>
      </c>
      <c r="I691" s="21" t="s">
        <v>111</v>
      </c>
      <c r="J691" s="21"/>
      <c r="K691" s="21"/>
      <c r="L691" s="21"/>
      <c r="M691" s="21"/>
      <c r="N691" s="21"/>
      <c r="O691" s="21"/>
      <c r="P691" s="21"/>
    </row>
    <row r="692" spans="6:16" x14ac:dyDescent="0.3">
      <c r="F692" s="21" t="s">
        <v>1562</v>
      </c>
      <c r="G692" s="21" t="s">
        <v>1563</v>
      </c>
      <c r="H692" s="21" t="s">
        <v>184</v>
      </c>
      <c r="I692" s="21" t="s">
        <v>137</v>
      </c>
      <c r="J692" s="21"/>
      <c r="K692" s="21"/>
      <c r="L692" s="21"/>
      <c r="M692" s="21"/>
      <c r="N692" s="21"/>
      <c r="O692" s="21"/>
      <c r="P692" s="21"/>
    </row>
    <row r="693" spans="6:16" x14ac:dyDescent="0.3">
      <c r="F693" s="21" t="s">
        <v>1564</v>
      </c>
      <c r="G693" s="21" t="s">
        <v>1565</v>
      </c>
      <c r="H693" s="21" t="s">
        <v>325</v>
      </c>
      <c r="I693" s="21" t="s">
        <v>111</v>
      </c>
      <c r="J693" s="21"/>
      <c r="K693" s="21"/>
      <c r="L693" s="21"/>
      <c r="M693" s="21"/>
      <c r="N693" s="21"/>
      <c r="O693" s="21"/>
      <c r="P693" s="21"/>
    </row>
    <row r="694" spans="6:16" x14ac:dyDescent="0.3">
      <c r="F694" s="21" t="s">
        <v>1566</v>
      </c>
      <c r="G694" s="21" t="s">
        <v>1567</v>
      </c>
      <c r="H694" s="21" t="s">
        <v>293</v>
      </c>
      <c r="I694" s="21" t="s">
        <v>128</v>
      </c>
      <c r="J694" s="21"/>
      <c r="K694" s="21"/>
      <c r="L694" s="21"/>
      <c r="M694" s="21"/>
      <c r="N694" s="21"/>
      <c r="O694" s="21"/>
      <c r="P694" s="21"/>
    </row>
    <row r="695" spans="6:16" x14ac:dyDescent="0.3">
      <c r="F695" s="21" t="s">
        <v>1568</v>
      </c>
      <c r="G695" s="21" t="s">
        <v>1569</v>
      </c>
      <c r="H695" s="21" t="s">
        <v>172</v>
      </c>
      <c r="I695" s="21" t="s">
        <v>137</v>
      </c>
      <c r="J695" s="21"/>
      <c r="K695" s="21"/>
      <c r="L695" s="21"/>
      <c r="M695" s="21"/>
      <c r="N695" s="21"/>
      <c r="O695" s="21"/>
      <c r="P695" s="21"/>
    </row>
    <row r="696" spans="6:16" x14ac:dyDescent="0.3">
      <c r="F696" s="21" t="s">
        <v>1570</v>
      </c>
      <c r="G696" s="21" t="s">
        <v>1571</v>
      </c>
      <c r="H696" s="21" t="s">
        <v>524</v>
      </c>
      <c r="I696" s="21" t="s">
        <v>128</v>
      </c>
      <c r="J696" s="21"/>
      <c r="K696" s="21"/>
      <c r="L696" s="21"/>
      <c r="M696" s="21"/>
      <c r="N696" s="21"/>
      <c r="O696" s="21"/>
      <c r="P696" s="21"/>
    </row>
    <row r="697" spans="6:16" x14ac:dyDescent="0.3">
      <c r="F697" s="21" t="s">
        <v>1572</v>
      </c>
      <c r="G697" s="21" t="s">
        <v>1573</v>
      </c>
      <c r="H697" s="21" t="s">
        <v>141</v>
      </c>
      <c r="I697" s="21" t="s">
        <v>128</v>
      </c>
      <c r="J697" s="21"/>
      <c r="K697" s="21"/>
      <c r="L697" s="21"/>
      <c r="M697" s="21"/>
      <c r="N697" s="21"/>
      <c r="O697" s="21"/>
      <c r="P697" s="21"/>
    </row>
    <row r="698" spans="6:16" x14ac:dyDescent="0.3">
      <c r="F698" s="21" t="s">
        <v>1574</v>
      </c>
      <c r="G698" s="21" t="s">
        <v>1575</v>
      </c>
      <c r="H698" s="21" t="s">
        <v>123</v>
      </c>
      <c r="I698" s="21" t="s">
        <v>111</v>
      </c>
      <c r="J698" s="21"/>
      <c r="K698" s="21"/>
      <c r="L698" s="21"/>
      <c r="M698" s="21"/>
      <c r="N698" s="21"/>
      <c r="O698" s="21"/>
      <c r="P698" s="21"/>
    </row>
    <row r="699" spans="6:16" x14ac:dyDescent="0.3">
      <c r="F699" s="21" t="s">
        <v>1576</v>
      </c>
      <c r="G699" s="21" t="s">
        <v>1577</v>
      </c>
      <c r="H699" s="21" t="s">
        <v>110</v>
      </c>
      <c r="I699" s="21" t="s">
        <v>111</v>
      </c>
      <c r="J699" s="21"/>
      <c r="K699" s="21"/>
      <c r="L699" s="21"/>
      <c r="M699" s="21"/>
      <c r="N699" s="21"/>
      <c r="O699" s="21"/>
      <c r="P699" s="21"/>
    </row>
    <row r="700" spans="6:16" x14ac:dyDescent="0.3">
      <c r="F700" s="21" t="s">
        <v>1578</v>
      </c>
      <c r="G700" s="21" t="s">
        <v>1579</v>
      </c>
      <c r="H700" s="21" t="s">
        <v>293</v>
      </c>
      <c r="I700" s="21" t="s">
        <v>128</v>
      </c>
      <c r="J700" s="21"/>
      <c r="K700" s="21"/>
      <c r="L700" s="21"/>
      <c r="M700" s="21"/>
      <c r="N700" s="21"/>
      <c r="O700" s="21"/>
      <c r="P700" s="21"/>
    </row>
    <row r="701" spans="6:16" x14ac:dyDescent="0.3">
      <c r="F701" s="21" t="s">
        <v>1580</v>
      </c>
      <c r="G701" s="21" t="s">
        <v>1581</v>
      </c>
      <c r="H701" s="21" t="s">
        <v>141</v>
      </c>
      <c r="I701" s="21" t="s">
        <v>128</v>
      </c>
      <c r="J701" s="21"/>
      <c r="K701" s="21"/>
      <c r="L701" s="21"/>
      <c r="M701" s="21"/>
      <c r="N701" s="21"/>
      <c r="O701" s="21"/>
      <c r="P701" s="21"/>
    </row>
    <row r="702" spans="6:16" x14ac:dyDescent="0.3">
      <c r="F702" s="21" t="s">
        <v>1582</v>
      </c>
      <c r="G702" s="21" t="s">
        <v>1583</v>
      </c>
      <c r="H702" s="21" t="s">
        <v>325</v>
      </c>
      <c r="I702" s="21" t="s">
        <v>111</v>
      </c>
      <c r="J702" s="21"/>
      <c r="K702" s="21"/>
      <c r="L702" s="21"/>
      <c r="M702" s="21"/>
      <c r="N702" s="21"/>
      <c r="O702" s="21"/>
      <c r="P702" s="21"/>
    </row>
    <row r="703" spans="6:16" x14ac:dyDescent="0.3">
      <c r="F703" s="21" t="s">
        <v>1584</v>
      </c>
      <c r="G703" s="21" t="s">
        <v>1585</v>
      </c>
      <c r="H703" s="21" t="s">
        <v>141</v>
      </c>
      <c r="I703" s="21" t="s">
        <v>128</v>
      </c>
      <c r="J703" s="21"/>
      <c r="K703" s="21"/>
      <c r="L703" s="21"/>
      <c r="M703" s="21"/>
      <c r="N703" s="21"/>
      <c r="O703" s="21"/>
      <c r="P703" s="21"/>
    </row>
    <row r="704" spans="6:16" x14ac:dyDescent="0.3">
      <c r="F704" s="21" t="s">
        <v>1586</v>
      </c>
      <c r="G704" s="21" t="s">
        <v>1587</v>
      </c>
      <c r="H704" s="21" t="s">
        <v>201</v>
      </c>
      <c r="I704" s="21" t="s">
        <v>111</v>
      </c>
      <c r="J704" s="21"/>
      <c r="K704" s="21"/>
      <c r="L704" s="21"/>
      <c r="M704" s="21"/>
      <c r="N704" s="21"/>
      <c r="O704" s="21"/>
      <c r="P704" s="21"/>
    </row>
    <row r="705" spans="6:16" x14ac:dyDescent="0.3">
      <c r="F705" s="21" t="s">
        <v>1588</v>
      </c>
      <c r="G705" s="21" t="s">
        <v>1589</v>
      </c>
      <c r="H705" s="21" t="s">
        <v>266</v>
      </c>
      <c r="I705" s="21" t="s">
        <v>128</v>
      </c>
      <c r="J705" s="21"/>
      <c r="K705" s="21"/>
      <c r="L705" s="21"/>
      <c r="M705" s="21"/>
      <c r="N705" s="21"/>
      <c r="O705" s="21"/>
      <c r="P705" s="21"/>
    </row>
    <row r="706" spans="6:16" x14ac:dyDescent="0.3">
      <c r="F706" s="21" t="s">
        <v>1590</v>
      </c>
      <c r="G706" s="21" t="s">
        <v>1591</v>
      </c>
      <c r="H706" s="21" t="s">
        <v>110</v>
      </c>
      <c r="I706" s="21" t="s">
        <v>111</v>
      </c>
      <c r="J706" s="21"/>
      <c r="K706" s="21"/>
      <c r="L706" s="21"/>
      <c r="M706" s="21"/>
      <c r="N706" s="21"/>
      <c r="O706" s="21"/>
      <c r="P706" s="21"/>
    </row>
    <row r="707" spans="6:16" x14ac:dyDescent="0.3">
      <c r="F707" s="21" t="s">
        <v>1592</v>
      </c>
      <c r="G707" s="21" t="s">
        <v>1593</v>
      </c>
      <c r="H707" s="21" t="s">
        <v>332</v>
      </c>
      <c r="I707" s="21" t="s">
        <v>111</v>
      </c>
      <c r="J707" s="21"/>
      <c r="K707" s="21"/>
      <c r="L707" s="21"/>
      <c r="M707" s="21"/>
      <c r="N707" s="21"/>
      <c r="O707" s="21"/>
      <c r="P707" s="21"/>
    </row>
    <row r="708" spans="6:16" x14ac:dyDescent="0.3">
      <c r="F708" s="21" t="s">
        <v>1594</v>
      </c>
      <c r="G708" s="21" t="s">
        <v>1595</v>
      </c>
      <c r="H708" s="21" t="s">
        <v>127</v>
      </c>
      <c r="I708" s="21" t="s">
        <v>128</v>
      </c>
      <c r="J708" s="21"/>
      <c r="K708" s="21"/>
      <c r="L708" s="21"/>
      <c r="M708" s="21"/>
      <c r="N708" s="21"/>
      <c r="O708" s="21"/>
      <c r="P708" s="21"/>
    </row>
    <row r="709" spans="6:16" x14ac:dyDescent="0.3">
      <c r="F709" s="21" t="s">
        <v>1596</v>
      </c>
      <c r="G709" s="21" t="s">
        <v>1597</v>
      </c>
      <c r="H709" s="21" t="s">
        <v>580</v>
      </c>
      <c r="I709" s="21" t="s">
        <v>105</v>
      </c>
      <c r="J709" s="21"/>
      <c r="K709" s="21"/>
      <c r="L709" s="21"/>
      <c r="M709" s="21"/>
      <c r="N709" s="21"/>
      <c r="O709" s="21"/>
      <c r="P709" s="21"/>
    </row>
    <row r="710" spans="6:16" x14ac:dyDescent="0.3">
      <c r="F710" s="21" t="s">
        <v>1598</v>
      </c>
      <c r="G710" s="21" t="s">
        <v>1599</v>
      </c>
      <c r="H710" s="21" t="s">
        <v>338</v>
      </c>
      <c r="I710" s="21" t="s">
        <v>111</v>
      </c>
      <c r="J710" s="21"/>
      <c r="K710" s="21"/>
      <c r="L710" s="21"/>
      <c r="M710" s="21"/>
      <c r="N710" s="21"/>
      <c r="O710" s="21"/>
      <c r="P710" s="21"/>
    </row>
    <row r="711" spans="6:16" x14ac:dyDescent="0.3">
      <c r="F711" s="21" t="s">
        <v>1600</v>
      </c>
      <c r="G711" s="21" t="s">
        <v>1601</v>
      </c>
      <c r="H711" s="21" t="s">
        <v>201</v>
      </c>
      <c r="I711" s="21" t="s">
        <v>111</v>
      </c>
      <c r="J711" s="21"/>
      <c r="K711" s="21"/>
      <c r="L711" s="21"/>
      <c r="M711" s="21"/>
      <c r="N711" s="21"/>
      <c r="O711" s="21"/>
      <c r="P711" s="21"/>
    </row>
    <row r="712" spans="6:16" x14ac:dyDescent="0.3">
      <c r="F712" s="21" t="s">
        <v>1602</v>
      </c>
      <c r="G712" s="21" t="s">
        <v>1603</v>
      </c>
      <c r="H712" s="21" t="s">
        <v>201</v>
      </c>
      <c r="I712" s="21" t="s">
        <v>111</v>
      </c>
      <c r="J712" s="21"/>
      <c r="K712" s="21"/>
      <c r="L712" s="21"/>
      <c r="M712" s="21"/>
      <c r="N712" s="21"/>
      <c r="O712" s="21"/>
      <c r="P712" s="21"/>
    </row>
    <row r="713" spans="6:16" x14ac:dyDescent="0.3">
      <c r="F713" s="21" t="s">
        <v>1604</v>
      </c>
      <c r="G713" s="21" t="s">
        <v>1605</v>
      </c>
      <c r="H713" s="21" t="s">
        <v>141</v>
      </c>
      <c r="I713" s="21" t="s">
        <v>128</v>
      </c>
      <c r="J713" s="21"/>
      <c r="K713" s="21"/>
      <c r="L713" s="21"/>
      <c r="M713" s="21"/>
      <c r="N713" s="21"/>
      <c r="O713" s="21"/>
      <c r="P713" s="21"/>
    </row>
    <row r="714" spans="6:16" x14ac:dyDescent="0.3">
      <c r="F714" s="21" t="s">
        <v>1606</v>
      </c>
      <c r="G714" s="21" t="s">
        <v>1607</v>
      </c>
      <c r="H714" s="21" t="s">
        <v>119</v>
      </c>
      <c r="I714" s="21" t="s">
        <v>105</v>
      </c>
      <c r="J714" s="21"/>
      <c r="K714" s="21"/>
      <c r="L714" s="21"/>
      <c r="M714" s="21"/>
      <c r="N714" s="21"/>
      <c r="O714" s="21"/>
      <c r="P714" s="21"/>
    </row>
    <row r="715" spans="6:16" x14ac:dyDescent="0.3">
      <c r="F715" s="21" t="s">
        <v>1608</v>
      </c>
      <c r="G715" s="21" t="s">
        <v>1609</v>
      </c>
      <c r="H715" s="21" t="s">
        <v>296</v>
      </c>
      <c r="I715" s="21" t="s">
        <v>111</v>
      </c>
      <c r="J715" s="21"/>
      <c r="K715" s="21"/>
      <c r="L715" s="21"/>
      <c r="M715" s="21"/>
      <c r="N715" s="21"/>
      <c r="O715" s="21"/>
      <c r="P715" s="21"/>
    </row>
    <row r="716" spans="6:16" x14ac:dyDescent="0.3">
      <c r="F716" s="21" t="s">
        <v>1610</v>
      </c>
      <c r="G716" s="21" t="s">
        <v>1611</v>
      </c>
      <c r="H716" s="21" t="s">
        <v>332</v>
      </c>
      <c r="I716" s="21" t="s">
        <v>111</v>
      </c>
      <c r="J716" s="21"/>
      <c r="K716" s="21"/>
      <c r="L716" s="21"/>
      <c r="M716" s="21"/>
      <c r="N716" s="21"/>
      <c r="O716" s="21"/>
      <c r="P716" s="21"/>
    </row>
    <row r="717" spans="6:16" x14ac:dyDescent="0.3">
      <c r="F717" s="21" t="s">
        <v>1612</v>
      </c>
      <c r="G717" s="21" t="s">
        <v>1613</v>
      </c>
      <c r="H717" s="21" t="s">
        <v>296</v>
      </c>
      <c r="I717" s="21" t="s">
        <v>111</v>
      </c>
      <c r="J717" s="21"/>
      <c r="K717" s="21"/>
      <c r="L717" s="21"/>
      <c r="M717" s="21"/>
      <c r="N717" s="21"/>
      <c r="O717" s="21"/>
      <c r="P717" s="21"/>
    </row>
    <row r="718" spans="6:16" x14ac:dyDescent="0.3">
      <c r="F718" s="21" t="s">
        <v>1614</v>
      </c>
      <c r="G718" s="21" t="s">
        <v>1615</v>
      </c>
      <c r="H718" s="21" t="s">
        <v>141</v>
      </c>
      <c r="I718" s="21" t="s">
        <v>128</v>
      </c>
      <c r="J718" s="21"/>
      <c r="K718" s="21"/>
      <c r="L718" s="21"/>
      <c r="M718" s="21"/>
      <c r="N718" s="21"/>
      <c r="O718" s="21"/>
      <c r="P718" s="21"/>
    </row>
    <row r="719" spans="6:16" x14ac:dyDescent="0.3">
      <c r="F719" s="21" t="s">
        <v>1616</v>
      </c>
      <c r="G719" s="21" t="s">
        <v>1617</v>
      </c>
      <c r="H719" s="21" t="s">
        <v>123</v>
      </c>
      <c r="I719" s="21" t="s">
        <v>111</v>
      </c>
      <c r="J719" s="21"/>
      <c r="K719" s="21"/>
      <c r="L719" s="21"/>
      <c r="M719" s="21"/>
      <c r="N719" s="21"/>
      <c r="O719" s="21"/>
      <c r="P719" s="21"/>
    </row>
    <row r="720" spans="6:16" x14ac:dyDescent="0.3">
      <c r="F720" s="21" t="s">
        <v>1618</v>
      </c>
      <c r="G720" s="21" t="s">
        <v>1619</v>
      </c>
      <c r="H720" s="21" t="s">
        <v>353</v>
      </c>
      <c r="I720" s="21" t="s">
        <v>128</v>
      </c>
      <c r="J720" s="21"/>
      <c r="K720" s="21"/>
      <c r="L720" s="21"/>
      <c r="M720" s="21"/>
      <c r="N720" s="21"/>
      <c r="O720" s="21"/>
      <c r="P720" s="21"/>
    </row>
    <row r="721" spans="6:16" x14ac:dyDescent="0.3">
      <c r="F721" s="21" t="s">
        <v>1620</v>
      </c>
      <c r="G721" s="21" t="s">
        <v>1621</v>
      </c>
      <c r="H721" s="21" t="s">
        <v>127</v>
      </c>
      <c r="I721" s="21" t="s">
        <v>128</v>
      </c>
      <c r="J721" s="21"/>
      <c r="K721" s="21"/>
      <c r="L721" s="21"/>
      <c r="M721" s="21"/>
      <c r="N721" s="21"/>
      <c r="O721" s="21"/>
      <c r="P721" s="21"/>
    </row>
    <row r="722" spans="6:16" x14ac:dyDescent="0.3">
      <c r="F722" s="21" t="s">
        <v>1622</v>
      </c>
      <c r="G722" s="21" t="s">
        <v>1623</v>
      </c>
      <c r="H722" s="21" t="s">
        <v>127</v>
      </c>
      <c r="I722" s="21" t="s">
        <v>128</v>
      </c>
      <c r="J722" s="21"/>
      <c r="K722" s="21"/>
      <c r="L722" s="21"/>
      <c r="M722" s="21"/>
      <c r="N722" s="21"/>
      <c r="O722" s="21"/>
      <c r="P722" s="21"/>
    </row>
    <row r="723" spans="6:16" x14ac:dyDescent="0.3">
      <c r="F723" s="21" t="s">
        <v>1624</v>
      </c>
      <c r="G723" s="21" t="s">
        <v>1625</v>
      </c>
      <c r="H723" s="21" t="s">
        <v>524</v>
      </c>
      <c r="I723" s="21" t="s">
        <v>128</v>
      </c>
      <c r="J723" s="21"/>
      <c r="K723" s="21"/>
      <c r="L723" s="21"/>
      <c r="M723" s="21"/>
      <c r="N723" s="21"/>
      <c r="O723" s="21"/>
      <c r="P723" s="21"/>
    </row>
    <row r="724" spans="6:16" x14ac:dyDescent="0.3">
      <c r="F724" s="21" t="s">
        <v>1626</v>
      </c>
      <c r="G724" s="21" t="s">
        <v>1627</v>
      </c>
      <c r="H724" s="21" t="s">
        <v>549</v>
      </c>
      <c r="I724" s="21" t="s">
        <v>111</v>
      </c>
      <c r="J724" s="21"/>
      <c r="K724" s="21"/>
      <c r="L724" s="21"/>
      <c r="M724" s="21"/>
      <c r="N724" s="21"/>
      <c r="O724" s="21"/>
      <c r="P724" s="21"/>
    </row>
    <row r="725" spans="6:16" x14ac:dyDescent="0.3">
      <c r="F725" s="21" t="s">
        <v>1628</v>
      </c>
      <c r="G725" s="21" t="s">
        <v>1629</v>
      </c>
      <c r="H725" s="21" t="s">
        <v>332</v>
      </c>
      <c r="I725" s="21" t="s">
        <v>111</v>
      </c>
      <c r="J725" s="21"/>
      <c r="K725" s="21"/>
      <c r="L725" s="21"/>
      <c r="M725" s="21"/>
      <c r="N725" s="21"/>
      <c r="O725" s="21"/>
      <c r="P725" s="21"/>
    </row>
    <row r="726" spans="6:16" x14ac:dyDescent="0.3">
      <c r="F726" s="21" t="s">
        <v>1630</v>
      </c>
      <c r="G726" s="21" t="s">
        <v>1631</v>
      </c>
      <c r="H726" s="21" t="s">
        <v>201</v>
      </c>
      <c r="I726" s="21" t="s">
        <v>111</v>
      </c>
      <c r="J726" s="21"/>
      <c r="K726" s="21"/>
      <c r="L726" s="21"/>
      <c r="M726" s="21"/>
      <c r="N726" s="21"/>
      <c r="O726" s="21"/>
      <c r="P726" s="21"/>
    </row>
    <row r="727" spans="6:16" x14ac:dyDescent="0.3">
      <c r="F727" s="21" t="s">
        <v>1632</v>
      </c>
      <c r="G727" s="21" t="s">
        <v>1633</v>
      </c>
      <c r="H727" s="21" t="s">
        <v>132</v>
      </c>
      <c r="I727" s="21" t="s">
        <v>111</v>
      </c>
      <c r="J727" s="21"/>
      <c r="K727" s="21"/>
      <c r="L727" s="21"/>
      <c r="M727" s="21"/>
      <c r="N727" s="21"/>
      <c r="O727" s="21"/>
      <c r="P727" s="21"/>
    </row>
    <row r="728" spans="6:16" x14ac:dyDescent="0.3">
      <c r="F728" s="21" t="s">
        <v>1634</v>
      </c>
      <c r="G728" s="21" t="s">
        <v>1635</v>
      </c>
      <c r="H728" s="21" t="s">
        <v>127</v>
      </c>
      <c r="I728" s="21" t="s">
        <v>128</v>
      </c>
      <c r="J728" s="21"/>
      <c r="K728" s="21"/>
      <c r="L728" s="21"/>
      <c r="M728" s="21"/>
      <c r="N728" s="21"/>
      <c r="O728" s="21"/>
      <c r="P728" s="21"/>
    </row>
    <row r="729" spans="6:16" x14ac:dyDescent="0.3">
      <c r="F729" s="21" t="s">
        <v>1636</v>
      </c>
      <c r="G729" s="21" t="s">
        <v>1637</v>
      </c>
      <c r="H729" s="21" t="s">
        <v>296</v>
      </c>
      <c r="I729" s="21" t="s">
        <v>111</v>
      </c>
      <c r="J729" s="21"/>
      <c r="K729" s="21"/>
      <c r="L729" s="21"/>
      <c r="M729" s="21"/>
      <c r="N729" s="21"/>
      <c r="O729" s="21"/>
      <c r="P729" s="21"/>
    </row>
    <row r="730" spans="6:16" x14ac:dyDescent="0.3">
      <c r="F730" s="21" t="s">
        <v>1638</v>
      </c>
      <c r="G730" s="21" t="s">
        <v>1639</v>
      </c>
      <c r="H730" s="21" t="s">
        <v>210</v>
      </c>
      <c r="I730" s="21" t="s">
        <v>111</v>
      </c>
      <c r="J730" s="21"/>
      <c r="K730" s="21"/>
      <c r="L730" s="21"/>
      <c r="M730" s="21"/>
      <c r="N730" s="21"/>
      <c r="O730" s="21"/>
      <c r="P730" s="21"/>
    </row>
    <row r="731" spans="6:16" x14ac:dyDescent="0.3">
      <c r="F731" s="21" t="s">
        <v>1640</v>
      </c>
      <c r="G731" s="21" t="s">
        <v>1641</v>
      </c>
      <c r="H731" s="21" t="s">
        <v>332</v>
      </c>
      <c r="I731" s="21" t="s">
        <v>111</v>
      </c>
      <c r="J731" s="21"/>
      <c r="K731" s="21"/>
      <c r="L731" s="21"/>
      <c r="M731" s="21"/>
      <c r="N731" s="21"/>
      <c r="O731" s="21"/>
      <c r="P731" s="21"/>
    </row>
    <row r="732" spans="6:16" x14ac:dyDescent="0.3">
      <c r="F732" s="21" t="s">
        <v>1642</v>
      </c>
      <c r="G732" s="21" t="s">
        <v>1643</v>
      </c>
      <c r="H732" s="21" t="s">
        <v>201</v>
      </c>
      <c r="I732" s="21" t="s">
        <v>111</v>
      </c>
      <c r="J732" s="21"/>
      <c r="K732" s="21"/>
      <c r="L732" s="21"/>
      <c r="M732" s="21"/>
      <c r="N732" s="21"/>
      <c r="O732" s="21"/>
      <c r="P732" s="21"/>
    </row>
    <row r="733" spans="6:16" x14ac:dyDescent="0.3">
      <c r="F733" s="21" t="s">
        <v>1644</v>
      </c>
      <c r="G733" s="21" t="s">
        <v>1645</v>
      </c>
      <c r="H733" s="21" t="s">
        <v>338</v>
      </c>
      <c r="I733" s="21" t="s">
        <v>111</v>
      </c>
      <c r="J733" s="21"/>
      <c r="K733" s="21"/>
      <c r="L733" s="21"/>
      <c r="M733" s="21"/>
      <c r="N733" s="21"/>
      <c r="O733" s="21"/>
      <c r="P733" s="21"/>
    </row>
    <row r="734" spans="6:16" x14ac:dyDescent="0.3">
      <c r="F734" s="21" t="s">
        <v>1646</v>
      </c>
      <c r="G734" s="21" t="s">
        <v>1647</v>
      </c>
      <c r="H734" s="21" t="s">
        <v>497</v>
      </c>
      <c r="I734" s="21" t="s">
        <v>111</v>
      </c>
      <c r="J734" s="21"/>
      <c r="K734" s="21"/>
      <c r="L734" s="21"/>
      <c r="M734" s="21"/>
      <c r="N734" s="21"/>
      <c r="O734" s="21"/>
      <c r="P734" s="21"/>
    </row>
    <row r="735" spans="6:16" x14ac:dyDescent="0.3">
      <c r="F735" s="21" t="s">
        <v>1648</v>
      </c>
      <c r="G735" s="21" t="s">
        <v>1649</v>
      </c>
      <c r="H735" s="21" t="s">
        <v>420</v>
      </c>
      <c r="I735" s="21" t="s">
        <v>105</v>
      </c>
      <c r="J735" s="21"/>
      <c r="K735" s="21"/>
      <c r="L735" s="21"/>
      <c r="M735" s="21"/>
      <c r="N735" s="21"/>
      <c r="O735" s="21"/>
      <c r="P735" s="21"/>
    </row>
    <row r="736" spans="6:16" x14ac:dyDescent="0.3">
      <c r="F736" s="21" t="s">
        <v>1650</v>
      </c>
      <c r="G736" s="21" t="s">
        <v>1651</v>
      </c>
      <c r="H736" s="21" t="s">
        <v>332</v>
      </c>
      <c r="I736" s="21" t="s">
        <v>111</v>
      </c>
      <c r="J736" s="21"/>
      <c r="K736" s="21"/>
      <c r="L736" s="21"/>
      <c r="M736" s="21"/>
      <c r="N736" s="21"/>
      <c r="O736" s="21"/>
      <c r="P736" s="21"/>
    </row>
    <row r="737" spans="6:16" x14ac:dyDescent="0.3">
      <c r="F737" s="21" t="s">
        <v>1652</v>
      </c>
      <c r="G737" s="21" t="s">
        <v>1653</v>
      </c>
      <c r="H737" s="21" t="s">
        <v>201</v>
      </c>
      <c r="I737" s="21" t="s">
        <v>111</v>
      </c>
      <c r="J737" s="21"/>
      <c r="K737" s="21"/>
      <c r="L737" s="21"/>
      <c r="M737" s="21"/>
      <c r="N737" s="21"/>
      <c r="O737" s="21"/>
      <c r="P737" s="21"/>
    </row>
    <row r="738" spans="6:16" x14ac:dyDescent="0.3">
      <c r="F738" s="21" t="s">
        <v>1654</v>
      </c>
      <c r="G738" s="21" t="s">
        <v>1655</v>
      </c>
      <c r="H738" s="21" t="s">
        <v>123</v>
      </c>
      <c r="I738" s="21" t="s">
        <v>111</v>
      </c>
      <c r="J738" s="21"/>
      <c r="K738" s="21"/>
      <c r="L738" s="21"/>
      <c r="M738" s="21"/>
      <c r="N738" s="21"/>
      <c r="O738" s="21"/>
      <c r="P738" s="21"/>
    </row>
    <row r="739" spans="6:16" x14ac:dyDescent="0.3">
      <c r="F739" s="21" t="s">
        <v>1656</v>
      </c>
      <c r="G739" s="21" t="s">
        <v>1657</v>
      </c>
      <c r="H739" s="21" t="s">
        <v>123</v>
      </c>
      <c r="I739" s="21" t="s">
        <v>111</v>
      </c>
      <c r="J739" s="21"/>
      <c r="K739" s="21"/>
      <c r="L739" s="21"/>
      <c r="M739" s="21"/>
      <c r="N739" s="21"/>
      <c r="O739" s="21"/>
      <c r="P739" s="21"/>
    </row>
    <row r="740" spans="6:16" x14ac:dyDescent="0.3">
      <c r="F740" s="21" t="s">
        <v>1658</v>
      </c>
      <c r="G740" s="21" t="s">
        <v>1659</v>
      </c>
      <c r="H740" s="21" t="s">
        <v>210</v>
      </c>
      <c r="I740" s="21" t="s">
        <v>111</v>
      </c>
      <c r="J740" s="21"/>
      <c r="K740" s="21"/>
      <c r="L740" s="21"/>
      <c r="M740" s="21"/>
      <c r="N740" s="21"/>
      <c r="O740" s="21"/>
      <c r="P740" s="21"/>
    </row>
    <row r="741" spans="6:16" x14ac:dyDescent="0.3">
      <c r="F741" s="21" t="s">
        <v>1660</v>
      </c>
      <c r="G741" s="21" t="s">
        <v>1661</v>
      </c>
      <c r="H741" s="21" t="s">
        <v>201</v>
      </c>
      <c r="I741" s="21" t="s">
        <v>111</v>
      </c>
      <c r="J741" s="21"/>
      <c r="K741" s="21"/>
      <c r="L741" s="21"/>
      <c r="M741" s="21"/>
      <c r="N741" s="21"/>
      <c r="O741" s="21"/>
      <c r="P741" s="21"/>
    </row>
    <row r="742" spans="6:16" x14ac:dyDescent="0.3">
      <c r="F742" s="21" t="s">
        <v>1662</v>
      </c>
      <c r="G742" s="21" t="s">
        <v>1663</v>
      </c>
      <c r="H742" s="21" t="s">
        <v>110</v>
      </c>
      <c r="I742" s="21" t="s">
        <v>111</v>
      </c>
      <c r="J742" s="21"/>
      <c r="K742" s="21"/>
      <c r="L742" s="21"/>
      <c r="M742" s="21"/>
      <c r="N742" s="21"/>
      <c r="O742" s="21"/>
      <c r="P742" s="21"/>
    </row>
    <row r="743" spans="6:16" x14ac:dyDescent="0.3">
      <c r="F743" s="21" t="s">
        <v>1664</v>
      </c>
      <c r="G743" s="21" t="s">
        <v>1665</v>
      </c>
      <c r="H743" s="21" t="s">
        <v>184</v>
      </c>
      <c r="I743" s="21" t="s">
        <v>137</v>
      </c>
      <c r="J743" s="21"/>
      <c r="K743" s="21"/>
      <c r="L743" s="21"/>
      <c r="M743" s="21"/>
      <c r="N743" s="21"/>
      <c r="O743" s="21"/>
      <c r="P743" s="21"/>
    </row>
    <row r="744" spans="6:16" x14ac:dyDescent="0.3">
      <c r="F744" s="21" t="s">
        <v>1666</v>
      </c>
      <c r="G744" s="21" t="s">
        <v>1667</v>
      </c>
      <c r="H744" s="21" t="s">
        <v>201</v>
      </c>
      <c r="I744" s="21" t="s">
        <v>111</v>
      </c>
      <c r="J744" s="21"/>
      <c r="K744" s="21"/>
      <c r="L744" s="21"/>
      <c r="M744" s="21"/>
      <c r="N744" s="21"/>
      <c r="O744" s="21"/>
      <c r="P744" s="21"/>
    </row>
    <row r="745" spans="6:16" x14ac:dyDescent="0.3">
      <c r="F745" s="21" t="s">
        <v>1668</v>
      </c>
      <c r="G745" s="21" t="s">
        <v>1669</v>
      </c>
      <c r="H745" s="21" t="s">
        <v>110</v>
      </c>
      <c r="I745" s="21" t="s">
        <v>111</v>
      </c>
      <c r="J745" s="21"/>
      <c r="K745" s="21"/>
      <c r="L745" s="21"/>
      <c r="M745" s="21"/>
      <c r="N745" s="21"/>
      <c r="O745" s="21"/>
      <c r="P745" s="21"/>
    </row>
    <row r="746" spans="6:16" x14ac:dyDescent="0.3">
      <c r="F746" s="21" t="s">
        <v>1670</v>
      </c>
      <c r="G746" s="21" t="s">
        <v>1671</v>
      </c>
      <c r="H746" s="21" t="s">
        <v>266</v>
      </c>
      <c r="I746" s="21" t="s">
        <v>128</v>
      </c>
      <c r="J746" s="21"/>
      <c r="K746" s="21"/>
      <c r="L746" s="21"/>
      <c r="M746" s="21"/>
      <c r="N746" s="21"/>
      <c r="O746" s="21"/>
      <c r="P746" s="21"/>
    </row>
    <row r="747" spans="6:16" x14ac:dyDescent="0.3">
      <c r="F747" s="21" t="s">
        <v>1672</v>
      </c>
      <c r="G747" s="21" t="s">
        <v>1673</v>
      </c>
      <c r="H747" s="21" t="s">
        <v>335</v>
      </c>
      <c r="I747" s="21" t="s">
        <v>111</v>
      </c>
      <c r="J747" s="21"/>
      <c r="K747" s="21"/>
      <c r="L747" s="21"/>
      <c r="M747" s="21"/>
      <c r="N747" s="21"/>
      <c r="O747" s="21"/>
      <c r="P747" s="21"/>
    </row>
    <row r="748" spans="6:16" x14ac:dyDescent="0.3">
      <c r="F748" s="21" t="s">
        <v>1674</v>
      </c>
      <c r="G748" s="21" t="s">
        <v>1675</v>
      </c>
      <c r="H748" s="21" t="s">
        <v>359</v>
      </c>
      <c r="I748" s="21" t="s">
        <v>137</v>
      </c>
      <c r="J748" s="21"/>
      <c r="K748" s="21"/>
      <c r="L748" s="21"/>
      <c r="M748" s="21"/>
      <c r="N748" s="21"/>
      <c r="O748" s="21"/>
      <c r="P748" s="21"/>
    </row>
    <row r="749" spans="6:16" x14ac:dyDescent="0.3">
      <c r="F749" s="21" t="s">
        <v>1676</v>
      </c>
      <c r="G749" s="21" t="s">
        <v>1677</v>
      </c>
      <c r="H749" s="21" t="s">
        <v>180</v>
      </c>
      <c r="I749" s="21" t="s">
        <v>128</v>
      </c>
      <c r="J749" s="21"/>
      <c r="K749" s="21"/>
      <c r="L749" s="21"/>
      <c r="M749" s="21"/>
      <c r="N749" s="21"/>
      <c r="O749" s="21"/>
      <c r="P749" s="21"/>
    </row>
    <row r="750" spans="6:16" x14ac:dyDescent="0.3">
      <c r="F750" s="21" t="s">
        <v>1678</v>
      </c>
      <c r="G750" s="21" t="s">
        <v>1679</v>
      </c>
      <c r="H750" s="21" t="s">
        <v>201</v>
      </c>
      <c r="I750" s="21" t="s">
        <v>111</v>
      </c>
      <c r="J750" s="21"/>
      <c r="K750" s="21"/>
      <c r="L750" s="21"/>
      <c r="M750" s="21"/>
      <c r="N750" s="21"/>
      <c r="O750" s="21"/>
      <c r="P750" s="21"/>
    </row>
    <row r="751" spans="6:16" x14ac:dyDescent="0.3">
      <c r="F751" s="21" t="s">
        <v>1680</v>
      </c>
      <c r="G751" s="21" t="s">
        <v>1681</v>
      </c>
      <c r="H751" s="21" t="s">
        <v>201</v>
      </c>
      <c r="I751" s="21" t="s">
        <v>111</v>
      </c>
      <c r="J751" s="21"/>
      <c r="K751" s="21"/>
      <c r="L751" s="21"/>
      <c r="M751" s="21"/>
      <c r="N751" s="21"/>
      <c r="O751" s="21"/>
      <c r="P751" s="21"/>
    </row>
    <row r="752" spans="6:16" x14ac:dyDescent="0.3">
      <c r="F752" s="21" t="s">
        <v>1682</v>
      </c>
      <c r="G752" s="21" t="s">
        <v>1683</v>
      </c>
      <c r="H752" s="21" t="s">
        <v>132</v>
      </c>
      <c r="I752" s="21" t="s">
        <v>111</v>
      </c>
      <c r="J752" s="21"/>
      <c r="K752" s="21"/>
      <c r="L752" s="21"/>
      <c r="M752" s="21"/>
      <c r="N752" s="21"/>
      <c r="O752" s="21"/>
      <c r="P752" s="21"/>
    </row>
    <row r="753" spans="6:16" x14ac:dyDescent="0.3">
      <c r="F753" s="21" t="s">
        <v>1684</v>
      </c>
      <c r="G753" s="21" t="s">
        <v>1685</v>
      </c>
      <c r="H753" s="21" t="s">
        <v>332</v>
      </c>
      <c r="I753" s="21" t="s">
        <v>111</v>
      </c>
      <c r="J753" s="21"/>
      <c r="K753" s="21"/>
      <c r="L753" s="21"/>
      <c r="M753" s="21"/>
      <c r="N753" s="21"/>
      <c r="O753" s="21"/>
      <c r="P753" s="21"/>
    </row>
    <row r="754" spans="6:16" x14ac:dyDescent="0.3">
      <c r="F754" s="21" t="s">
        <v>1686</v>
      </c>
      <c r="G754" s="21" t="s">
        <v>1687</v>
      </c>
      <c r="H754" s="21" t="s">
        <v>127</v>
      </c>
      <c r="I754" s="21" t="s">
        <v>128</v>
      </c>
      <c r="J754" s="21"/>
      <c r="K754" s="21"/>
      <c r="L754" s="21"/>
      <c r="M754" s="21"/>
      <c r="N754" s="21"/>
      <c r="O754" s="21"/>
      <c r="P754" s="21"/>
    </row>
    <row r="755" spans="6:16" x14ac:dyDescent="0.3">
      <c r="F755" s="21" t="s">
        <v>1688</v>
      </c>
      <c r="G755" s="21" t="s">
        <v>1689</v>
      </c>
      <c r="H755" s="21" t="s">
        <v>296</v>
      </c>
      <c r="I755" s="21" t="s">
        <v>111</v>
      </c>
      <c r="J755" s="21"/>
      <c r="K755" s="21"/>
      <c r="L755" s="21"/>
      <c r="M755" s="21"/>
      <c r="N755" s="21"/>
      <c r="O755" s="21"/>
      <c r="P755" s="21"/>
    </row>
    <row r="756" spans="6:16" x14ac:dyDescent="0.3">
      <c r="F756" s="21" t="s">
        <v>1690</v>
      </c>
      <c r="G756" s="21" t="s">
        <v>1691</v>
      </c>
      <c r="H756" s="21" t="s">
        <v>332</v>
      </c>
      <c r="I756" s="21" t="s">
        <v>111</v>
      </c>
      <c r="J756" s="21"/>
      <c r="K756" s="21"/>
      <c r="L756" s="21"/>
      <c r="M756" s="21"/>
      <c r="N756" s="21"/>
      <c r="O756" s="21"/>
      <c r="P756" s="21"/>
    </row>
    <row r="757" spans="6:16" x14ac:dyDescent="0.3">
      <c r="F757" s="21" t="s">
        <v>1692</v>
      </c>
      <c r="G757" s="21" t="s">
        <v>1693</v>
      </c>
      <c r="H757" s="21" t="s">
        <v>497</v>
      </c>
      <c r="I757" s="21" t="s">
        <v>111</v>
      </c>
      <c r="J757" s="21"/>
      <c r="K757" s="21"/>
      <c r="L757" s="21"/>
      <c r="M757" s="21"/>
      <c r="N757" s="21"/>
      <c r="O757" s="21"/>
      <c r="P757" s="21"/>
    </row>
    <row r="758" spans="6:16" x14ac:dyDescent="0.3">
      <c r="F758" s="21" t="s">
        <v>1694</v>
      </c>
      <c r="G758" s="21" t="s">
        <v>1695</v>
      </c>
      <c r="H758" s="21" t="s">
        <v>201</v>
      </c>
      <c r="I758" s="21" t="s">
        <v>111</v>
      </c>
      <c r="J758" s="21"/>
      <c r="K758" s="21"/>
      <c r="L758" s="21"/>
      <c r="M758" s="21"/>
      <c r="N758" s="21"/>
      <c r="O758" s="21"/>
      <c r="P758" s="21"/>
    </row>
    <row r="759" spans="6:16" x14ac:dyDescent="0.3">
      <c r="F759" s="21" t="s">
        <v>1696</v>
      </c>
      <c r="G759" s="21" t="s">
        <v>1697</v>
      </c>
      <c r="H759" s="21" t="s">
        <v>132</v>
      </c>
      <c r="I759" s="21" t="s">
        <v>111</v>
      </c>
      <c r="J759" s="21"/>
      <c r="K759" s="21"/>
      <c r="L759" s="21"/>
      <c r="M759" s="21"/>
      <c r="N759" s="21"/>
      <c r="O759" s="21"/>
      <c r="P759" s="21"/>
    </row>
    <row r="760" spans="6:16" x14ac:dyDescent="0.3">
      <c r="F760" s="21" t="s">
        <v>1698</v>
      </c>
      <c r="G760" s="21" t="s">
        <v>1699</v>
      </c>
      <c r="H760" s="21" t="s">
        <v>325</v>
      </c>
      <c r="I760" s="21" t="s">
        <v>111</v>
      </c>
      <c r="J760" s="21"/>
      <c r="K760" s="21"/>
      <c r="L760" s="21"/>
      <c r="M760" s="21"/>
      <c r="N760" s="21"/>
      <c r="O760" s="21"/>
      <c r="P760" s="21"/>
    </row>
    <row r="761" spans="6:16" x14ac:dyDescent="0.3">
      <c r="F761" s="21" t="s">
        <v>1700</v>
      </c>
      <c r="G761" s="21" t="s">
        <v>1701</v>
      </c>
      <c r="H761" s="21" t="s">
        <v>296</v>
      </c>
      <c r="I761" s="21" t="s">
        <v>111</v>
      </c>
      <c r="J761" s="21"/>
      <c r="K761" s="21"/>
      <c r="L761" s="21"/>
      <c r="M761" s="21"/>
      <c r="N761" s="21"/>
      <c r="O761" s="21"/>
      <c r="P761" s="21"/>
    </row>
    <row r="762" spans="6:16" x14ac:dyDescent="0.3">
      <c r="F762" s="21" t="s">
        <v>1702</v>
      </c>
      <c r="G762" s="21" t="s">
        <v>1703</v>
      </c>
      <c r="H762" s="21" t="s">
        <v>132</v>
      </c>
      <c r="I762" s="21" t="s">
        <v>111</v>
      </c>
      <c r="J762" s="21"/>
      <c r="K762" s="21"/>
      <c r="L762" s="21"/>
      <c r="M762" s="21"/>
      <c r="N762" s="21"/>
      <c r="O762" s="21"/>
      <c r="P762" s="21"/>
    </row>
    <row r="763" spans="6:16" x14ac:dyDescent="0.3">
      <c r="F763" s="21" t="s">
        <v>1704</v>
      </c>
      <c r="G763" s="21" t="s">
        <v>1705</v>
      </c>
      <c r="H763" s="21" t="s">
        <v>172</v>
      </c>
      <c r="I763" s="21" t="s">
        <v>137</v>
      </c>
      <c r="J763" s="21"/>
      <c r="K763" s="21"/>
      <c r="L763" s="21"/>
      <c r="M763" s="21"/>
      <c r="N763" s="21"/>
      <c r="O763" s="21"/>
      <c r="P763" s="21"/>
    </row>
    <row r="764" spans="6:16" x14ac:dyDescent="0.3">
      <c r="F764" s="21" t="s">
        <v>1706</v>
      </c>
      <c r="G764" s="21" t="s">
        <v>1707</v>
      </c>
      <c r="H764" s="21" t="s">
        <v>293</v>
      </c>
      <c r="I764" s="21" t="s">
        <v>128</v>
      </c>
      <c r="J764" s="21"/>
      <c r="K764" s="21"/>
      <c r="L764" s="21"/>
      <c r="M764" s="21"/>
      <c r="N764" s="21"/>
      <c r="O764" s="21"/>
      <c r="P764" s="21"/>
    </row>
    <row r="765" spans="6:16" x14ac:dyDescent="0.3">
      <c r="F765" s="21" t="s">
        <v>1708</v>
      </c>
      <c r="G765" s="21" t="s">
        <v>1709</v>
      </c>
      <c r="H765" s="21" t="s">
        <v>338</v>
      </c>
      <c r="I765" s="21" t="s">
        <v>111</v>
      </c>
      <c r="J765" s="21"/>
      <c r="K765" s="21"/>
      <c r="L765" s="21"/>
      <c r="M765" s="21"/>
      <c r="N765" s="21"/>
      <c r="O765" s="21"/>
      <c r="P765" s="21"/>
    </row>
    <row r="766" spans="6:16" x14ac:dyDescent="0.3">
      <c r="F766" s="21" t="s">
        <v>1710</v>
      </c>
      <c r="G766" s="21" t="s">
        <v>1711</v>
      </c>
      <c r="H766" s="21" t="s">
        <v>210</v>
      </c>
      <c r="I766" s="21" t="s">
        <v>111</v>
      </c>
      <c r="J766" s="21"/>
      <c r="K766" s="21"/>
      <c r="L766" s="21"/>
      <c r="M766" s="21"/>
      <c r="N766" s="21"/>
      <c r="O766" s="21"/>
      <c r="P766" s="21"/>
    </row>
    <row r="767" spans="6:16" x14ac:dyDescent="0.3">
      <c r="F767" s="21" t="s">
        <v>1712</v>
      </c>
      <c r="G767" s="21" t="s">
        <v>1713</v>
      </c>
      <c r="H767" s="21" t="s">
        <v>123</v>
      </c>
      <c r="I767" s="21" t="s">
        <v>111</v>
      </c>
      <c r="J767" s="21"/>
      <c r="K767" s="21"/>
      <c r="L767" s="21"/>
      <c r="M767" s="21"/>
      <c r="N767" s="21"/>
      <c r="O767" s="21"/>
      <c r="P767" s="21"/>
    </row>
    <row r="768" spans="6:16" x14ac:dyDescent="0.3">
      <c r="F768" s="21" t="s">
        <v>1714</v>
      </c>
      <c r="G768" s="21" t="s">
        <v>1715</v>
      </c>
      <c r="H768" s="21" t="s">
        <v>359</v>
      </c>
      <c r="I768" s="21" t="s">
        <v>137</v>
      </c>
      <c r="J768" s="21"/>
      <c r="K768" s="21"/>
      <c r="L768" s="21"/>
      <c r="M768" s="21"/>
      <c r="N768" s="21"/>
      <c r="O768" s="21"/>
      <c r="P768" s="21"/>
    </row>
    <row r="769" spans="6:16" x14ac:dyDescent="0.3">
      <c r="F769" s="21" t="s">
        <v>1716</v>
      </c>
      <c r="G769" s="21" t="s">
        <v>1717</v>
      </c>
      <c r="H769" s="21" t="s">
        <v>141</v>
      </c>
      <c r="I769" s="21" t="s">
        <v>128</v>
      </c>
      <c r="J769" s="21"/>
      <c r="K769" s="21"/>
      <c r="L769" s="21"/>
      <c r="M769" s="21"/>
      <c r="N769" s="21"/>
      <c r="O769" s="21"/>
      <c r="P769" s="21"/>
    </row>
    <row r="770" spans="6:16" x14ac:dyDescent="0.3">
      <c r="F770" s="21" t="s">
        <v>1718</v>
      </c>
      <c r="G770" s="21" t="s">
        <v>1719</v>
      </c>
      <c r="H770" s="21" t="s">
        <v>104</v>
      </c>
      <c r="I770" s="21" t="s">
        <v>105</v>
      </c>
      <c r="J770" s="21"/>
      <c r="K770" s="21"/>
      <c r="L770" s="21"/>
      <c r="M770" s="21"/>
      <c r="N770" s="21"/>
      <c r="O770" s="21"/>
      <c r="P770" s="21"/>
    </row>
    <row r="771" spans="6:16" x14ac:dyDescent="0.3">
      <c r="F771" s="21" t="s">
        <v>1720</v>
      </c>
      <c r="G771" s="21" t="s">
        <v>1721</v>
      </c>
      <c r="H771" s="21" t="s">
        <v>145</v>
      </c>
      <c r="I771" s="21" t="s">
        <v>105</v>
      </c>
      <c r="J771" s="21"/>
      <c r="K771" s="21"/>
      <c r="L771" s="21"/>
      <c r="M771" s="21"/>
      <c r="N771" s="21"/>
      <c r="O771" s="21"/>
      <c r="P771" s="21"/>
    </row>
    <row r="772" spans="6:16" x14ac:dyDescent="0.3">
      <c r="F772" s="21" t="s">
        <v>1722</v>
      </c>
      <c r="G772" s="21" t="s">
        <v>1723</v>
      </c>
      <c r="H772" s="21" t="s">
        <v>127</v>
      </c>
      <c r="I772" s="21" t="s">
        <v>128</v>
      </c>
      <c r="J772" s="21"/>
      <c r="K772" s="21"/>
      <c r="L772" s="21"/>
      <c r="M772" s="21"/>
      <c r="N772" s="21"/>
      <c r="O772" s="21"/>
      <c r="P772" s="21"/>
    </row>
    <row r="773" spans="6:16" x14ac:dyDescent="0.3">
      <c r="F773" s="21" t="s">
        <v>1724</v>
      </c>
      <c r="G773" s="21" t="s">
        <v>1725</v>
      </c>
      <c r="H773" s="21" t="s">
        <v>359</v>
      </c>
      <c r="I773" s="21" t="s">
        <v>137</v>
      </c>
      <c r="J773" s="21"/>
      <c r="K773" s="21"/>
      <c r="L773" s="21"/>
      <c r="M773" s="21"/>
      <c r="N773" s="21"/>
      <c r="O773" s="21"/>
      <c r="P773" s="21"/>
    </row>
    <row r="774" spans="6:16" x14ac:dyDescent="0.3">
      <c r="F774" s="21" t="s">
        <v>1726</v>
      </c>
      <c r="G774" s="21" t="s">
        <v>1727</v>
      </c>
      <c r="H774" s="21" t="s">
        <v>263</v>
      </c>
      <c r="I774" s="21" t="s">
        <v>137</v>
      </c>
      <c r="J774" s="21"/>
      <c r="K774" s="21"/>
      <c r="L774" s="21"/>
      <c r="M774" s="21"/>
      <c r="N774" s="21"/>
      <c r="O774" s="21"/>
      <c r="P774" s="21"/>
    </row>
    <row r="775" spans="6:16" x14ac:dyDescent="0.3">
      <c r="F775" s="21" t="s">
        <v>1728</v>
      </c>
      <c r="G775" s="21" t="s">
        <v>1729</v>
      </c>
      <c r="H775" s="21" t="s">
        <v>127</v>
      </c>
      <c r="I775" s="21" t="s">
        <v>128</v>
      </c>
      <c r="J775" s="21"/>
      <c r="K775" s="21"/>
      <c r="L775" s="21"/>
      <c r="M775" s="21"/>
      <c r="N775" s="21"/>
      <c r="O775" s="21"/>
      <c r="P775" s="21"/>
    </row>
    <row r="776" spans="6:16" x14ac:dyDescent="0.3">
      <c r="F776" s="21" t="s">
        <v>1730</v>
      </c>
      <c r="G776" s="21" t="s">
        <v>1731</v>
      </c>
      <c r="H776" s="21" t="s">
        <v>176</v>
      </c>
      <c r="I776" s="21" t="s">
        <v>137</v>
      </c>
      <c r="J776" s="21"/>
      <c r="K776" s="21"/>
      <c r="L776" s="21"/>
      <c r="M776" s="21"/>
      <c r="N776" s="21"/>
      <c r="O776" s="21"/>
      <c r="P776" s="21"/>
    </row>
    <row r="777" spans="6:16" x14ac:dyDescent="0.3">
      <c r="F777" s="21" t="s">
        <v>1732</v>
      </c>
      <c r="G777" s="21" t="s">
        <v>1733</v>
      </c>
      <c r="H777" s="21" t="s">
        <v>359</v>
      </c>
      <c r="I777" s="21" t="s">
        <v>137</v>
      </c>
      <c r="J777" s="21"/>
      <c r="K777" s="21"/>
      <c r="L777" s="21"/>
      <c r="M777" s="21"/>
      <c r="N777" s="21"/>
      <c r="O777" s="21"/>
      <c r="P777" s="21"/>
    </row>
    <row r="778" spans="6:16" x14ac:dyDescent="0.3">
      <c r="F778" s="21" t="s">
        <v>1734</v>
      </c>
      <c r="G778" s="21" t="s">
        <v>1735</v>
      </c>
      <c r="H778" s="21" t="s">
        <v>184</v>
      </c>
      <c r="I778" s="21" t="s">
        <v>137</v>
      </c>
      <c r="J778" s="21"/>
      <c r="K778" s="21"/>
      <c r="L778" s="21"/>
      <c r="M778" s="21"/>
      <c r="N778" s="21"/>
      <c r="O778" s="21"/>
      <c r="P778" s="21"/>
    </row>
    <row r="779" spans="6:16" x14ac:dyDescent="0.3">
      <c r="F779" s="21" t="s">
        <v>1736</v>
      </c>
      <c r="G779" s="21" t="s">
        <v>1737</v>
      </c>
      <c r="H779" s="21" t="s">
        <v>104</v>
      </c>
      <c r="I779" s="21" t="s">
        <v>105</v>
      </c>
      <c r="J779" s="21"/>
      <c r="K779" s="21"/>
      <c r="L779" s="21"/>
      <c r="M779" s="21"/>
      <c r="N779" s="21"/>
      <c r="O779" s="21"/>
      <c r="P779" s="21"/>
    </row>
    <row r="780" spans="6:16" x14ac:dyDescent="0.3">
      <c r="F780" s="21" t="s">
        <v>1738</v>
      </c>
      <c r="G780" s="21" t="s">
        <v>1739</v>
      </c>
      <c r="H780" s="21" t="s">
        <v>115</v>
      </c>
      <c r="I780" s="21" t="s">
        <v>105</v>
      </c>
      <c r="J780" s="21"/>
      <c r="K780" s="21"/>
      <c r="L780" s="21"/>
      <c r="M780" s="21"/>
      <c r="N780" s="21"/>
      <c r="O780" s="21"/>
      <c r="P780" s="21"/>
    </row>
    <row r="781" spans="6:16" x14ac:dyDescent="0.3">
      <c r="F781" s="21" t="s">
        <v>1740</v>
      </c>
      <c r="G781" s="21" t="s">
        <v>1741</v>
      </c>
      <c r="H781" s="21" t="s">
        <v>338</v>
      </c>
      <c r="I781" s="21" t="s">
        <v>111</v>
      </c>
      <c r="J781" s="21"/>
      <c r="K781" s="21"/>
      <c r="L781" s="21"/>
      <c r="M781" s="21"/>
      <c r="N781" s="21"/>
      <c r="O781" s="21"/>
      <c r="P781" s="21"/>
    </row>
    <row r="782" spans="6:16" x14ac:dyDescent="0.3">
      <c r="F782" s="21" t="s">
        <v>1742</v>
      </c>
      <c r="G782" s="21" t="s">
        <v>1743</v>
      </c>
      <c r="H782" s="21" t="s">
        <v>353</v>
      </c>
      <c r="I782" s="21" t="s">
        <v>128</v>
      </c>
      <c r="J782" s="21"/>
      <c r="K782" s="21"/>
      <c r="L782" s="21"/>
      <c r="M782" s="21"/>
      <c r="N782" s="21"/>
      <c r="O782" s="21"/>
      <c r="P782" s="21"/>
    </row>
    <row r="783" spans="6:16" x14ac:dyDescent="0.3">
      <c r="F783" s="21" t="s">
        <v>1744</v>
      </c>
      <c r="G783" s="21" t="s">
        <v>1745</v>
      </c>
      <c r="H783" s="21" t="s">
        <v>145</v>
      </c>
      <c r="I783" s="21" t="s">
        <v>105</v>
      </c>
      <c r="J783" s="21"/>
      <c r="K783" s="21"/>
      <c r="L783" s="21"/>
      <c r="M783" s="21"/>
      <c r="N783" s="21"/>
      <c r="O783" s="21"/>
      <c r="P783" s="21"/>
    </row>
    <row r="784" spans="6:16" x14ac:dyDescent="0.3">
      <c r="F784" s="21" t="s">
        <v>1746</v>
      </c>
      <c r="G784" s="21" t="s">
        <v>1747</v>
      </c>
      <c r="H784" s="21" t="s">
        <v>180</v>
      </c>
      <c r="I784" s="21" t="s">
        <v>128</v>
      </c>
      <c r="J784" s="21"/>
      <c r="K784" s="21"/>
      <c r="L784" s="21"/>
      <c r="M784" s="21"/>
      <c r="N784" s="21"/>
      <c r="O784" s="21"/>
      <c r="P784" s="21"/>
    </row>
    <row r="785" spans="6:16" x14ac:dyDescent="0.3">
      <c r="F785" s="21" t="s">
        <v>1748</v>
      </c>
      <c r="G785" s="21" t="s">
        <v>1749</v>
      </c>
      <c r="H785" s="21" t="s">
        <v>524</v>
      </c>
      <c r="I785" s="21" t="s">
        <v>128</v>
      </c>
      <c r="J785" s="21"/>
      <c r="K785" s="21"/>
      <c r="L785" s="21"/>
      <c r="M785" s="21"/>
      <c r="N785" s="21"/>
      <c r="O785" s="21"/>
      <c r="P785" s="21"/>
    </row>
    <row r="786" spans="6:16" x14ac:dyDescent="0.3">
      <c r="F786" s="21" t="s">
        <v>1750</v>
      </c>
      <c r="G786" s="21" t="s">
        <v>1751</v>
      </c>
      <c r="H786" s="21" t="s">
        <v>152</v>
      </c>
      <c r="I786" s="21" t="s">
        <v>105</v>
      </c>
      <c r="J786" s="21"/>
      <c r="K786" s="21"/>
      <c r="L786" s="21"/>
      <c r="M786" s="21"/>
      <c r="N786" s="21"/>
      <c r="O786" s="21"/>
      <c r="P786" s="21"/>
    </row>
    <row r="787" spans="6:16" x14ac:dyDescent="0.3">
      <c r="F787" s="21" t="s">
        <v>1752</v>
      </c>
      <c r="G787" s="21" t="s">
        <v>1753</v>
      </c>
      <c r="H787" s="21" t="s">
        <v>201</v>
      </c>
      <c r="I787" s="21" t="s">
        <v>111</v>
      </c>
      <c r="J787" s="21"/>
      <c r="K787" s="21"/>
      <c r="L787" s="21"/>
      <c r="M787" s="21"/>
      <c r="N787" s="21"/>
      <c r="O787" s="21"/>
      <c r="P787" s="21"/>
    </row>
    <row r="788" spans="6:16" x14ac:dyDescent="0.3">
      <c r="F788" s="21" t="s">
        <v>1754</v>
      </c>
      <c r="G788" s="21" t="s">
        <v>1755</v>
      </c>
      <c r="H788" s="21" t="s">
        <v>356</v>
      </c>
      <c r="I788" s="21" t="s">
        <v>105</v>
      </c>
      <c r="J788" s="21"/>
      <c r="K788" s="21"/>
      <c r="L788" s="21"/>
      <c r="M788" s="21"/>
      <c r="N788" s="21"/>
      <c r="O788" s="21"/>
      <c r="P788" s="21"/>
    </row>
    <row r="789" spans="6:16" x14ac:dyDescent="0.3">
      <c r="F789" s="21" t="s">
        <v>1756</v>
      </c>
      <c r="G789" s="21" t="s">
        <v>1757</v>
      </c>
      <c r="H789" s="21" t="s">
        <v>266</v>
      </c>
      <c r="I789" s="21" t="s">
        <v>128</v>
      </c>
      <c r="J789" s="21"/>
      <c r="K789" s="21"/>
      <c r="L789" s="21"/>
      <c r="M789" s="21"/>
      <c r="N789" s="21"/>
      <c r="O789" s="21"/>
      <c r="P789" s="21"/>
    </row>
    <row r="790" spans="6:16" x14ac:dyDescent="0.3">
      <c r="F790" s="21" t="s">
        <v>1758</v>
      </c>
      <c r="G790" s="21" t="s">
        <v>1759</v>
      </c>
      <c r="H790" s="21" t="s">
        <v>549</v>
      </c>
      <c r="I790" s="21" t="s">
        <v>111</v>
      </c>
      <c r="J790" s="21"/>
      <c r="K790" s="21"/>
      <c r="L790" s="21"/>
      <c r="M790" s="21"/>
      <c r="N790" s="21"/>
      <c r="O790" s="21"/>
      <c r="P790" s="21"/>
    </row>
    <row r="791" spans="6:16" x14ac:dyDescent="0.3">
      <c r="F791" s="21" t="s">
        <v>1760</v>
      </c>
      <c r="G791" s="21" t="s">
        <v>1761</v>
      </c>
      <c r="H791" s="21" t="s">
        <v>127</v>
      </c>
      <c r="I791" s="21" t="s">
        <v>128</v>
      </c>
      <c r="J791" s="21"/>
      <c r="K791" s="21"/>
      <c r="L791" s="21"/>
      <c r="M791" s="21"/>
      <c r="N791" s="21"/>
      <c r="O791" s="21"/>
      <c r="P791" s="21"/>
    </row>
    <row r="792" spans="6:16" x14ac:dyDescent="0.3">
      <c r="F792" s="21" t="s">
        <v>1762</v>
      </c>
      <c r="G792" s="21" t="s">
        <v>1763</v>
      </c>
      <c r="H792" s="21" t="s">
        <v>201</v>
      </c>
      <c r="I792" s="21" t="s">
        <v>111</v>
      </c>
      <c r="J792" s="21"/>
      <c r="K792" s="21"/>
      <c r="L792" s="21"/>
      <c r="M792" s="21"/>
      <c r="N792" s="21"/>
      <c r="O792" s="21"/>
      <c r="P792" s="21"/>
    </row>
    <row r="793" spans="6:16" x14ac:dyDescent="0.3">
      <c r="F793" s="21" t="s">
        <v>1764</v>
      </c>
      <c r="G793" s="21" t="s">
        <v>1765</v>
      </c>
      <c r="H793" s="21" t="s">
        <v>156</v>
      </c>
      <c r="I793" s="21" t="s">
        <v>105</v>
      </c>
      <c r="J793" s="21"/>
      <c r="K793" s="21"/>
      <c r="L793" s="21"/>
      <c r="M793" s="21"/>
      <c r="N793" s="21"/>
      <c r="O793" s="21"/>
      <c r="P793" s="21"/>
    </row>
    <row r="794" spans="6:16" x14ac:dyDescent="0.3">
      <c r="F794" s="21" t="s">
        <v>1766</v>
      </c>
      <c r="G794" s="21" t="s">
        <v>1767</v>
      </c>
      <c r="H794" s="21" t="s">
        <v>359</v>
      </c>
      <c r="I794" s="21" t="s">
        <v>137</v>
      </c>
      <c r="J794" s="21"/>
      <c r="K794" s="21"/>
      <c r="L794" s="21"/>
      <c r="M794" s="21"/>
      <c r="N794" s="21"/>
      <c r="O794" s="21"/>
      <c r="P794" s="21"/>
    </row>
    <row r="795" spans="6:16" x14ac:dyDescent="0.3">
      <c r="F795" s="21" t="s">
        <v>1768</v>
      </c>
      <c r="G795" s="21" t="s">
        <v>1769</v>
      </c>
      <c r="H795" s="21" t="s">
        <v>580</v>
      </c>
      <c r="I795" s="21" t="s">
        <v>105</v>
      </c>
      <c r="J795" s="21"/>
      <c r="K795" s="21"/>
      <c r="L795" s="21"/>
      <c r="M795" s="21"/>
      <c r="N795" s="21"/>
      <c r="O795" s="21"/>
      <c r="P795" s="21"/>
    </row>
    <row r="796" spans="6:16" x14ac:dyDescent="0.3">
      <c r="F796" s="21" t="s">
        <v>1770</v>
      </c>
      <c r="G796" s="21" t="s">
        <v>1771</v>
      </c>
      <c r="H796" s="21" t="s">
        <v>201</v>
      </c>
      <c r="I796" s="21" t="s">
        <v>111</v>
      </c>
      <c r="J796" s="21"/>
      <c r="K796" s="21"/>
      <c r="L796" s="21"/>
      <c r="M796" s="21"/>
      <c r="N796" s="21"/>
      <c r="O796" s="21"/>
      <c r="P796" s="21"/>
    </row>
    <row r="797" spans="6:16" x14ac:dyDescent="0.3">
      <c r="F797" s="21" t="s">
        <v>1772</v>
      </c>
      <c r="G797" s="21" t="s">
        <v>1773</v>
      </c>
      <c r="H797" s="21" t="s">
        <v>232</v>
      </c>
      <c r="I797" s="21" t="s">
        <v>105</v>
      </c>
      <c r="J797" s="21"/>
      <c r="K797" s="21"/>
      <c r="L797" s="21"/>
      <c r="M797" s="21"/>
      <c r="N797" s="21"/>
      <c r="O797" s="21"/>
      <c r="P797" s="21"/>
    </row>
    <row r="798" spans="6:16" x14ac:dyDescent="0.3">
      <c r="F798" s="21" t="s">
        <v>1774</v>
      </c>
      <c r="G798" s="21" t="s">
        <v>1775</v>
      </c>
      <c r="H798" s="21" t="s">
        <v>232</v>
      </c>
      <c r="I798" s="21" t="s">
        <v>105</v>
      </c>
      <c r="J798" s="21"/>
      <c r="K798" s="21"/>
      <c r="L798" s="21"/>
      <c r="M798" s="21"/>
      <c r="N798" s="21"/>
      <c r="O798" s="21"/>
      <c r="P798" s="21"/>
    </row>
    <row r="799" spans="6:16" x14ac:dyDescent="0.3">
      <c r="F799" s="21" t="s">
        <v>1776</v>
      </c>
      <c r="G799" s="21" t="s">
        <v>1777</v>
      </c>
      <c r="H799" s="21" t="s">
        <v>145</v>
      </c>
      <c r="I799" s="21" t="s">
        <v>105</v>
      </c>
      <c r="J799" s="21"/>
      <c r="K799" s="21"/>
      <c r="L799" s="21"/>
      <c r="M799" s="21"/>
      <c r="N799" s="21"/>
      <c r="O799" s="21"/>
      <c r="P799" s="21"/>
    </row>
    <row r="800" spans="6:16" x14ac:dyDescent="0.3">
      <c r="F800" s="21" t="s">
        <v>1778</v>
      </c>
      <c r="G800" s="21" t="s">
        <v>1779</v>
      </c>
      <c r="H800" s="21" t="s">
        <v>332</v>
      </c>
      <c r="I800" s="21" t="s">
        <v>111</v>
      </c>
      <c r="J800" s="21"/>
      <c r="K800" s="21"/>
      <c r="L800" s="21"/>
      <c r="M800" s="21"/>
      <c r="N800" s="21"/>
      <c r="O800" s="21"/>
      <c r="P800" s="21"/>
    </row>
    <row r="801" spans="6:16" x14ac:dyDescent="0.3">
      <c r="F801" s="21" t="s">
        <v>1780</v>
      </c>
      <c r="G801" s="21" t="s">
        <v>1781</v>
      </c>
      <c r="H801" s="21" t="s">
        <v>145</v>
      </c>
      <c r="I801" s="21" t="s">
        <v>105</v>
      </c>
      <c r="J801" s="21"/>
      <c r="K801" s="21"/>
      <c r="L801" s="21"/>
      <c r="M801" s="21"/>
      <c r="N801" s="21"/>
      <c r="O801" s="21"/>
      <c r="P801" s="21"/>
    </row>
    <row r="802" spans="6:16" x14ac:dyDescent="0.3">
      <c r="F802" s="21" t="s">
        <v>1782</v>
      </c>
      <c r="G802" s="21" t="s">
        <v>1783</v>
      </c>
      <c r="H802" s="21" t="s">
        <v>145</v>
      </c>
      <c r="I802" s="21" t="s">
        <v>105</v>
      </c>
      <c r="J802" s="21"/>
      <c r="K802" s="21"/>
      <c r="L802" s="21"/>
      <c r="M802" s="21"/>
      <c r="N802" s="21"/>
      <c r="O802" s="21"/>
      <c r="P802" s="21"/>
    </row>
    <row r="803" spans="6:16" x14ac:dyDescent="0.3">
      <c r="F803" s="21" t="s">
        <v>1784</v>
      </c>
      <c r="G803" s="21" t="s">
        <v>1785</v>
      </c>
      <c r="H803" s="21" t="s">
        <v>123</v>
      </c>
      <c r="I803" s="21" t="s">
        <v>111</v>
      </c>
      <c r="J803" s="21"/>
      <c r="K803" s="21"/>
      <c r="L803" s="21"/>
      <c r="M803" s="21"/>
      <c r="N803" s="21"/>
      <c r="O803" s="21"/>
      <c r="P803" s="21"/>
    </row>
    <row r="804" spans="6:16" x14ac:dyDescent="0.3">
      <c r="F804" s="21" t="s">
        <v>1786</v>
      </c>
      <c r="G804" s="21" t="s">
        <v>1787</v>
      </c>
      <c r="H804" s="21" t="s">
        <v>266</v>
      </c>
      <c r="I804" s="21" t="s">
        <v>128</v>
      </c>
      <c r="J804" s="21"/>
      <c r="K804" s="21"/>
      <c r="L804" s="21"/>
      <c r="M804" s="21"/>
      <c r="N804" s="21"/>
      <c r="O804" s="21"/>
      <c r="P804" s="21"/>
    </row>
    <row r="805" spans="6:16" x14ac:dyDescent="0.3">
      <c r="F805" s="21" t="s">
        <v>1788</v>
      </c>
      <c r="G805" s="21" t="s">
        <v>1789</v>
      </c>
      <c r="H805" s="21" t="s">
        <v>132</v>
      </c>
      <c r="I805" s="21" t="s">
        <v>111</v>
      </c>
      <c r="J805" s="21"/>
      <c r="K805" s="21"/>
      <c r="L805" s="21"/>
      <c r="M805" s="21"/>
      <c r="N805" s="21"/>
      <c r="O805" s="21"/>
      <c r="P805" s="21"/>
    </row>
    <row r="806" spans="6:16" x14ac:dyDescent="0.3">
      <c r="F806" s="21" t="s">
        <v>1790</v>
      </c>
      <c r="G806" s="21" t="s">
        <v>1791</v>
      </c>
      <c r="H806" s="21" t="s">
        <v>123</v>
      </c>
      <c r="I806" s="21" t="s">
        <v>111</v>
      </c>
      <c r="J806" s="21"/>
      <c r="K806" s="21"/>
      <c r="L806" s="21"/>
      <c r="M806" s="21"/>
      <c r="N806" s="21"/>
      <c r="O806" s="21"/>
      <c r="P806" s="21"/>
    </row>
    <row r="807" spans="6:16" x14ac:dyDescent="0.3">
      <c r="F807" s="21" t="s">
        <v>1792</v>
      </c>
      <c r="G807" s="21" t="s">
        <v>1793</v>
      </c>
      <c r="H807" s="21" t="s">
        <v>104</v>
      </c>
      <c r="I807" s="21" t="s">
        <v>105</v>
      </c>
      <c r="J807" s="21"/>
      <c r="K807" s="21"/>
      <c r="L807" s="21"/>
      <c r="M807" s="21"/>
      <c r="N807" s="21"/>
      <c r="O807" s="21"/>
      <c r="P807" s="21"/>
    </row>
    <row r="808" spans="6:16" x14ac:dyDescent="0.3">
      <c r="F808" s="21" t="s">
        <v>1794</v>
      </c>
      <c r="G808" s="21" t="s">
        <v>1795</v>
      </c>
      <c r="H808" s="21" t="s">
        <v>420</v>
      </c>
      <c r="I808" s="21" t="s">
        <v>105</v>
      </c>
      <c r="J808" s="21"/>
      <c r="K808" s="21"/>
      <c r="L808" s="21"/>
      <c r="M808" s="21"/>
      <c r="N808" s="21"/>
      <c r="O808" s="21"/>
      <c r="P808" s="21"/>
    </row>
    <row r="809" spans="6:16" x14ac:dyDescent="0.3">
      <c r="F809" s="21" t="s">
        <v>1796</v>
      </c>
      <c r="G809" s="21" t="s">
        <v>1797</v>
      </c>
      <c r="H809" s="21" t="s">
        <v>180</v>
      </c>
      <c r="I809" s="21" t="s">
        <v>128</v>
      </c>
      <c r="J809" s="21"/>
      <c r="K809" s="21"/>
      <c r="L809" s="21"/>
      <c r="M809" s="21"/>
      <c r="N809" s="21"/>
      <c r="O809" s="21"/>
      <c r="P809" s="21"/>
    </row>
    <row r="810" spans="6:16" x14ac:dyDescent="0.3">
      <c r="F810" s="21" t="s">
        <v>1798</v>
      </c>
      <c r="G810" s="21" t="s">
        <v>1799</v>
      </c>
      <c r="H810" s="21" t="s">
        <v>201</v>
      </c>
      <c r="I810" s="21" t="s">
        <v>111</v>
      </c>
      <c r="J810" s="21"/>
      <c r="K810" s="21"/>
      <c r="L810" s="21"/>
      <c r="M810" s="21"/>
      <c r="N810" s="21"/>
      <c r="O810" s="21"/>
      <c r="P810" s="21"/>
    </row>
    <row r="811" spans="6:16" x14ac:dyDescent="0.3">
      <c r="F811" s="21" t="s">
        <v>1800</v>
      </c>
      <c r="G811" s="21" t="s">
        <v>137</v>
      </c>
      <c r="H811" s="21" t="s">
        <v>263</v>
      </c>
      <c r="I811" s="21" t="s">
        <v>137</v>
      </c>
      <c r="J811" s="21"/>
      <c r="K811" s="21"/>
      <c r="L811" s="21"/>
      <c r="M811" s="21"/>
      <c r="N811" s="21"/>
      <c r="O811" s="21"/>
      <c r="P811" s="21"/>
    </row>
    <row r="812" spans="6:16" x14ac:dyDescent="0.3">
      <c r="F812" s="21" t="s">
        <v>1801</v>
      </c>
      <c r="G812" s="21" t="s">
        <v>1802</v>
      </c>
      <c r="H812" s="21" t="s">
        <v>119</v>
      </c>
      <c r="I812" s="21" t="s">
        <v>105</v>
      </c>
      <c r="J812" s="21"/>
      <c r="K812" s="21"/>
      <c r="L812" s="21"/>
      <c r="M812" s="21"/>
      <c r="N812" s="21"/>
      <c r="O812" s="21"/>
      <c r="P812" s="21"/>
    </row>
    <row r="813" spans="6:16" x14ac:dyDescent="0.3">
      <c r="F813" s="21" t="s">
        <v>1803</v>
      </c>
      <c r="G813" s="21" t="s">
        <v>1804</v>
      </c>
      <c r="H813" s="21" t="s">
        <v>156</v>
      </c>
      <c r="I813" s="21" t="s">
        <v>105</v>
      </c>
      <c r="J813" s="21"/>
      <c r="K813" s="21"/>
      <c r="L813" s="21"/>
      <c r="M813" s="21"/>
      <c r="N813" s="21"/>
      <c r="O813" s="21"/>
      <c r="P813" s="21"/>
    </row>
    <row r="814" spans="6:16" x14ac:dyDescent="0.3">
      <c r="F814" s="21" t="s">
        <v>1805</v>
      </c>
      <c r="G814" s="21" t="s">
        <v>1806</v>
      </c>
      <c r="H814" s="21" t="s">
        <v>420</v>
      </c>
      <c r="I814" s="21" t="s">
        <v>105</v>
      </c>
      <c r="J814" s="21"/>
      <c r="K814" s="21"/>
      <c r="L814" s="21"/>
      <c r="M814" s="21"/>
      <c r="N814" s="21"/>
      <c r="O814" s="21"/>
      <c r="P814" s="21"/>
    </row>
    <row r="815" spans="6:16" x14ac:dyDescent="0.3">
      <c r="F815" s="21" t="s">
        <v>1807</v>
      </c>
      <c r="G815" s="21" t="s">
        <v>1808</v>
      </c>
      <c r="H815" s="21" t="s">
        <v>201</v>
      </c>
      <c r="I815" s="21" t="s">
        <v>111</v>
      </c>
      <c r="J815" s="21"/>
      <c r="K815" s="21"/>
      <c r="L815" s="21"/>
      <c r="M815" s="21"/>
      <c r="N815" s="21"/>
      <c r="O815" s="21"/>
      <c r="P815" s="21"/>
    </row>
    <row r="816" spans="6:16" x14ac:dyDescent="0.3">
      <c r="F816" s="21" t="s">
        <v>1809</v>
      </c>
      <c r="G816" s="21" t="s">
        <v>1810</v>
      </c>
      <c r="H816" s="21" t="s">
        <v>201</v>
      </c>
      <c r="I816" s="21" t="s">
        <v>111</v>
      </c>
      <c r="J816" s="21"/>
      <c r="K816" s="21"/>
      <c r="L816" s="21"/>
      <c r="M816" s="21"/>
      <c r="N816" s="21"/>
      <c r="O816" s="21"/>
      <c r="P816" s="21"/>
    </row>
    <row r="817" spans="6:16" x14ac:dyDescent="0.3">
      <c r="F817" s="21" t="s">
        <v>1811</v>
      </c>
      <c r="G817" s="21" t="s">
        <v>1812</v>
      </c>
      <c r="H817" s="21" t="s">
        <v>210</v>
      </c>
      <c r="I817" s="21" t="s">
        <v>111</v>
      </c>
      <c r="J817" s="21"/>
      <c r="K817" s="21"/>
      <c r="L817" s="21"/>
      <c r="M817" s="21"/>
      <c r="N817" s="21"/>
      <c r="O817" s="21"/>
      <c r="P817" s="21"/>
    </row>
    <row r="818" spans="6:16" x14ac:dyDescent="0.3">
      <c r="F818" s="21" t="s">
        <v>1813</v>
      </c>
      <c r="G818" s="21" t="s">
        <v>1814</v>
      </c>
      <c r="H818" s="21" t="s">
        <v>115</v>
      </c>
      <c r="I818" s="21" t="s">
        <v>105</v>
      </c>
      <c r="J818" s="21"/>
      <c r="K818" s="21"/>
      <c r="L818" s="21"/>
      <c r="M818" s="21"/>
      <c r="N818" s="21"/>
      <c r="O818" s="21"/>
      <c r="P818" s="21"/>
    </row>
    <row r="819" spans="6:16" x14ac:dyDescent="0.3">
      <c r="F819" s="21" t="s">
        <v>1815</v>
      </c>
      <c r="G819" s="21" t="s">
        <v>1816</v>
      </c>
      <c r="H819" s="21" t="s">
        <v>127</v>
      </c>
      <c r="I819" s="21" t="s">
        <v>128</v>
      </c>
      <c r="J819" s="21"/>
      <c r="K819" s="21"/>
      <c r="L819" s="21"/>
      <c r="M819" s="21"/>
      <c r="N819" s="21"/>
      <c r="O819" s="21"/>
      <c r="P819" s="21"/>
    </row>
    <row r="820" spans="6:16" x14ac:dyDescent="0.3">
      <c r="F820" s="21" t="s">
        <v>1817</v>
      </c>
      <c r="G820" s="21" t="s">
        <v>1818</v>
      </c>
      <c r="H820" s="21" t="s">
        <v>338</v>
      </c>
      <c r="I820" s="21" t="s">
        <v>111</v>
      </c>
      <c r="J820" s="21"/>
      <c r="K820" s="21"/>
      <c r="L820" s="21"/>
      <c r="M820" s="21"/>
      <c r="N820" s="21"/>
      <c r="O820" s="21"/>
      <c r="P820" s="21"/>
    </row>
    <row r="821" spans="6:16" x14ac:dyDescent="0.3">
      <c r="F821" s="21" t="s">
        <v>1819</v>
      </c>
      <c r="G821" s="21" t="s">
        <v>1820</v>
      </c>
      <c r="H821" s="21" t="s">
        <v>210</v>
      </c>
      <c r="I821" s="21" t="s">
        <v>111</v>
      </c>
      <c r="J821" s="21"/>
      <c r="K821" s="21"/>
      <c r="L821" s="21"/>
      <c r="M821" s="21"/>
      <c r="N821" s="21"/>
      <c r="O821" s="21"/>
      <c r="P821" s="21"/>
    </row>
    <row r="822" spans="6:16" x14ac:dyDescent="0.3">
      <c r="F822" s="21" t="s">
        <v>1821</v>
      </c>
      <c r="G822" s="21" t="s">
        <v>1822</v>
      </c>
      <c r="H822" s="21" t="s">
        <v>232</v>
      </c>
      <c r="I822" s="21" t="s">
        <v>105</v>
      </c>
      <c r="J822" s="21"/>
      <c r="K822" s="21"/>
      <c r="L822" s="21"/>
      <c r="M822" s="21"/>
      <c r="N822" s="21"/>
      <c r="O822" s="21"/>
      <c r="P822" s="21"/>
    </row>
    <row r="823" spans="6:16" x14ac:dyDescent="0.3">
      <c r="F823" s="21" t="s">
        <v>1823</v>
      </c>
      <c r="G823" s="21" t="s">
        <v>1824</v>
      </c>
      <c r="H823" s="21" t="s">
        <v>115</v>
      </c>
      <c r="I823" s="21" t="s">
        <v>105</v>
      </c>
      <c r="J823" s="21"/>
      <c r="K823" s="21"/>
      <c r="L823" s="21"/>
      <c r="M823" s="21"/>
      <c r="N823" s="21"/>
      <c r="O823" s="21"/>
      <c r="P823" s="21"/>
    </row>
    <row r="824" spans="6:16" x14ac:dyDescent="0.3">
      <c r="F824" s="21" t="s">
        <v>1825</v>
      </c>
      <c r="G824" s="21" t="s">
        <v>1826</v>
      </c>
      <c r="H824" s="21" t="s">
        <v>200</v>
      </c>
      <c r="I824" s="21" t="s">
        <v>137</v>
      </c>
      <c r="J824" s="21"/>
      <c r="K824" s="21"/>
      <c r="L824" s="21"/>
      <c r="M824" s="21"/>
      <c r="N824" s="21"/>
      <c r="O824" s="21"/>
      <c r="P824" s="21"/>
    </row>
    <row r="825" spans="6:16" x14ac:dyDescent="0.3">
      <c r="F825" s="21" t="s">
        <v>1827</v>
      </c>
      <c r="G825" s="21" t="s">
        <v>1828</v>
      </c>
      <c r="H825" s="21" t="s">
        <v>318</v>
      </c>
      <c r="I825" s="21" t="s">
        <v>137</v>
      </c>
      <c r="J825" s="21"/>
      <c r="K825" s="21"/>
      <c r="L825" s="21"/>
      <c r="M825" s="21"/>
      <c r="N825" s="21"/>
      <c r="O825" s="21"/>
      <c r="P825" s="21"/>
    </row>
    <row r="826" spans="6:16" x14ac:dyDescent="0.3">
      <c r="F826" s="21" t="s">
        <v>1829</v>
      </c>
      <c r="G826" s="21" t="s">
        <v>1830</v>
      </c>
      <c r="H826" s="21" t="s">
        <v>201</v>
      </c>
      <c r="I826" s="21" t="s">
        <v>111</v>
      </c>
      <c r="J826" s="21"/>
      <c r="K826" s="21"/>
      <c r="L826" s="21"/>
      <c r="M826" s="21"/>
      <c r="N826" s="21"/>
      <c r="O826" s="21"/>
      <c r="P826" s="21"/>
    </row>
    <row r="827" spans="6:16" x14ac:dyDescent="0.3">
      <c r="F827" s="21" t="s">
        <v>1831</v>
      </c>
      <c r="G827" s="21" t="s">
        <v>1832</v>
      </c>
      <c r="H827" s="21" t="s">
        <v>420</v>
      </c>
      <c r="I827" s="21" t="s">
        <v>105</v>
      </c>
      <c r="J827" s="21"/>
      <c r="K827" s="21"/>
      <c r="L827" s="21"/>
      <c r="M827" s="21"/>
      <c r="N827" s="21"/>
      <c r="O827" s="21"/>
      <c r="P827" s="21"/>
    </row>
    <row r="828" spans="6:16" x14ac:dyDescent="0.3">
      <c r="F828" s="21" t="s">
        <v>1833</v>
      </c>
      <c r="G828" s="21" t="s">
        <v>1834</v>
      </c>
      <c r="H828" s="21" t="s">
        <v>210</v>
      </c>
      <c r="I828" s="21" t="s">
        <v>111</v>
      </c>
      <c r="J828" s="21"/>
      <c r="K828" s="21"/>
      <c r="L828" s="21"/>
      <c r="M828" s="21"/>
      <c r="N828" s="21"/>
      <c r="O828" s="21"/>
      <c r="P828" s="21"/>
    </row>
    <row r="829" spans="6:16" x14ac:dyDescent="0.3">
      <c r="F829" s="21" t="s">
        <v>1835</v>
      </c>
      <c r="G829" s="21" t="s">
        <v>1836</v>
      </c>
      <c r="H829" s="21" t="s">
        <v>201</v>
      </c>
      <c r="I829" s="21" t="s">
        <v>111</v>
      </c>
      <c r="J829" s="21"/>
      <c r="K829" s="21"/>
      <c r="L829" s="21"/>
      <c r="M829" s="21"/>
      <c r="N829" s="21"/>
      <c r="O829" s="21"/>
      <c r="P829" s="21"/>
    </row>
    <row r="830" spans="6:16" x14ac:dyDescent="0.3">
      <c r="F830" s="21" t="s">
        <v>1837</v>
      </c>
      <c r="G830" s="21" t="s">
        <v>1838</v>
      </c>
      <c r="H830" s="21" t="s">
        <v>156</v>
      </c>
      <c r="I830" s="21" t="s">
        <v>105</v>
      </c>
      <c r="J830" s="21"/>
      <c r="K830" s="21"/>
      <c r="L830" s="21"/>
      <c r="M830" s="21"/>
      <c r="N830" s="21"/>
      <c r="O830" s="21"/>
      <c r="P830" s="21"/>
    </row>
    <row r="831" spans="6:16" x14ac:dyDescent="0.3">
      <c r="F831" s="21" t="s">
        <v>1839</v>
      </c>
      <c r="G831" s="21" t="s">
        <v>1840</v>
      </c>
      <c r="H831" s="21" t="s">
        <v>119</v>
      </c>
      <c r="I831" s="21" t="s">
        <v>105</v>
      </c>
      <c r="J831" s="21"/>
      <c r="K831" s="21"/>
      <c r="L831" s="21"/>
      <c r="M831" s="21"/>
      <c r="N831" s="21"/>
      <c r="O831" s="21"/>
      <c r="P831" s="21"/>
    </row>
    <row r="832" spans="6:16" x14ac:dyDescent="0.3">
      <c r="F832" s="21" t="s">
        <v>1841</v>
      </c>
      <c r="G832" s="21" t="s">
        <v>1842</v>
      </c>
      <c r="H832" s="21" t="s">
        <v>104</v>
      </c>
      <c r="I832" s="21" t="s">
        <v>105</v>
      </c>
      <c r="J832" s="21"/>
      <c r="K832" s="21"/>
      <c r="L832" s="21"/>
      <c r="M832" s="21"/>
      <c r="N832" s="21"/>
      <c r="O832" s="21"/>
      <c r="P832" s="21"/>
    </row>
    <row r="833" spans="6:16" x14ac:dyDescent="0.3">
      <c r="F833" s="21" t="s">
        <v>1843</v>
      </c>
      <c r="G833" s="21" t="s">
        <v>1844</v>
      </c>
      <c r="H833" s="21" t="s">
        <v>296</v>
      </c>
      <c r="I833" s="21" t="s">
        <v>111</v>
      </c>
      <c r="J833" s="21"/>
      <c r="K833" s="21"/>
      <c r="L833" s="21"/>
      <c r="M833" s="21"/>
      <c r="N833" s="21"/>
      <c r="O833" s="21"/>
      <c r="P833" s="21"/>
    </row>
    <row r="834" spans="6:16" x14ac:dyDescent="0.3">
      <c r="F834" s="21" t="s">
        <v>1845</v>
      </c>
      <c r="G834" s="21" t="s">
        <v>1846</v>
      </c>
      <c r="H834" s="21" t="s">
        <v>391</v>
      </c>
      <c r="I834" s="21" t="s">
        <v>137</v>
      </c>
      <c r="J834" s="21"/>
      <c r="K834" s="21"/>
      <c r="L834" s="21"/>
      <c r="M834" s="21"/>
      <c r="N834" s="21"/>
      <c r="O834" s="21"/>
      <c r="P834" s="21"/>
    </row>
    <row r="835" spans="6:16" x14ac:dyDescent="0.3">
      <c r="F835" s="21" t="s">
        <v>1847</v>
      </c>
      <c r="G835" s="21" t="s">
        <v>1848</v>
      </c>
      <c r="H835" s="21" t="s">
        <v>318</v>
      </c>
      <c r="I835" s="21" t="s">
        <v>137</v>
      </c>
      <c r="J835" s="21"/>
      <c r="K835" s="21"/>
      <c r="L835" s="21"/>
      <c r="M835" s="21"/>
      <c r="N835" s="21"/>
      <c r="O835" s="21"/>
      <c r="P835" s="21"/>
    </row>
    <row r="836" spans="6:16" x14ac:dyDescent="0.3">
      <c r="F836" s="21" t="s">
        <v>1849</v>
      </c>
      <c r="G836" s="21" t="s">
        <v>1850</v>
      </c>
      <c r="H836" s="21" t="s">
        <v>145</v>
      </c>
      <c r="I836" s="21" t="s">
        <v>105</v>
      </c>
      <c r="J836" s="21"/>
      <c r="K836" s="21"/>
      <c r="L836" s="21"/>
      <c r="M836" s="21"/>
      <c r="N836" s="21"/>
      <c r="O836" s="21"/>
      <c r="P836" s="21"/>
    </row>
    <row r="837" spans="6:16" x14ac:dyDescent="0.3">
      <c r="F837" s="21" t="s">
        <v>1851</v>
      </c>
      <c r="G837" s="21" t="s">
        <v>1852</v>
      </c>
      <c r="H837" s="21" t="s">
        <v>145</v>
      </c>
      <c r="I837" s="21" t="s">
        <v>105</v>
      </c>
      <c r="J837" s="21"/>
      <c r="K837" s="21"/>
      <c r="L837" s="21"/>
      <c r="M837" s="21"/>
      <c r="N837" s="21"/>
      <c r="O837" s="21"/>
      <c r="P837" s="21"/>
    </row>
    <row r="838" spans="6:16" x14ac:dyDescent="0.3">
      <c r="F838" s="21" t="s">
        <v>1853</v>
      </c>
      <c r="G838" s="21" t="s">
        <v>1854</v>
      </c>
      <c r="H838" s="21" t="s">
        <v>263</v>
      </c>
      <c r="I838" s="21" t="s">
        <v>137</v>
      </c>
      <c r="J838" s="21"/>
      <c r="K838" s="21"/>
      <c r="L838" s="21"/>
      <c r="M838" s="21"/>
      <c r="N838" s="21"/>
      <c r="O838" s="21"/>
      <c r="P838" s="21"/>
    </row>
    <row r="839" spans="6:16" x14ac:dyDescent="0.3">
      <c r="F839" s="21" t="s">
        <v>1855</v>
      </c>
      <c r="G839" s="21" t="s">
        <v>1856</v>
      </c>
      <c r="H839" s="21" t="s">
        <v>145</v>
      </c>
      <c r="I839" s="21" t="s">
        <v>105</v>
      </c>
      <c r="J839" s="21"/>
      <c r="K839" s="21"/>
      <c r="L839" s="21"/>
      <c r="M839" s="21"/>
      <c r="N839" s="21"/>
      <c r="O839" s="21"/>
      <c r="P839" s="21"/>
    </row>
    <row r="840" spans="6:16" x14ac:dyDescent="0.3">
      <c r="F840" s="21" t="s">
        <v>1857</v>
      </c>
      <c r="G840" s="21" t="s">
        <v>1858</v>
      </c>
      <c r="H840" s="21" t="s">
        <v>420</v>
      </c>
      <c r="I840" s="21" t="s">
        <v>105</v>
      </c>
      <c r="J840" s="21"/>
      <c r="K840" s="21"/>
      <c r="L840" s="21"/>
      <c r="M840" s="21"/>
      <c r="N840" s="21"/>
      <c r="O840" s="21"/>
      <c r="P840" s="21"/>
    </row>
    <row r="841" spans="6:16" x14ac:dyDescent="0.3">
      <c r="F841" s="21" t="s">
        <v>1859</v>
      </c>
      <c r="G841" s="21" t="s">
        <v>1860</v>
      </c>
      <c r="H841" s="21" t="s">
        <v>356</v>
      </c>
      <c r="I841" s="21" t="s">
        <v>105</v>
      </c>
      <c r="J841" s="21"/>
      <c r="K841" s="21"/>
      <c r="L841" s="21"/>
      <c r="M841" s="21"/>
      <c r="N841" s="21"/>
      <c r="O841" s="21"/>
      <c r="P841" s="21"/>
    </row>
    <row r="842" spans="6:16" x14ac:dyDescent="0.3">
      <c r="F842" s="21" t="s">
        <v>1861</v>
      </c>
      <c r="G842" s="21" t="s">
        <v>1862</v>
      </c>
      <c r="H842" s="21" t="s">
        <v>115</v>
      </c>
      <c r="I842" s="21" t="s">
        <v>105</v>
      </c>
      <c r="J842" s="21"/>
      <c r="K842" s="21"/>
      <c r="L842" s="21"/>
      <c r="M842" s="21"/>
      <c r="N842" s="21"/>
      <c r="O842" s="21"/>
      <c r="P842" s="21"/>
    </row>
    <row r="843" spans="6:16" x14ac:dyDescent="0.3">
      <c r="F843" s="21" t="s">
        <v>1863</v>
      </c>
      <c r="G843" s="21" t="s">
        <v>1864</v>
      </c>
      <c r="H843" s="21" t="s">
        <v>332</v>
      </c>
      <c r="I843" s="21" t="s">
        <v>111</v>
      </c>
      <c r="J843" s="21"/>
      <c r="K843" s="21"/>
      <c r="L843" s="21"/>
      <c r="M843" s="21"/>
      <c r="N843" s="21"/>
      <c r="O843" s="21"/>
      <c r="P843" s="21"/>
    </row>
    <row r="844" spans="6:16" x14ac:dyDescent="0.3">
      <c r="F844" s="21" t="s">
        <v>1865</v>
      </c>
      <c r="G844" s="21" t="s">
        <v>1866</v>
      </c>
      <c r="H844" s="21" t="s">
        <v>332</v>
      </c>
      <c r="I844" s="21" t="s">
        <v>111</v>
      </c>
      <c r="J844" s="21"/>
      <c r="K844" s="21"/>
      <c r="L844" s="21"/>
      <c r="M844" s="21"/>
      <c r="N844" s="21"/>
      <c r="O844" s="21"/>
      <c r="P844" s="21"/>
    </row>
    <row r="845" spans="6:16" x14ac:dyDescent="0.3">
      <c r="F845" s="21" t="s">
        <v>1867</v>
      </c>
      <c r="G845" s="21" t="s">
        <v>1868</v>
      </c>
      <c r="H845" s="21" t="s">
        <v>110</v>
      </c>
      <c r="I845" s="21" t="s">
        <v>111</v>
      </c>
      <c r="J845" s="21"/>
      <c r="K845" s="21"/>
      <c r="L845" s="21"/>
      <c r="M845" s="21"/>
      <c r="N845" s="21"/>
      <c r="O845" s="21"/>
      <c r="P845" s="21"/>
    </row>
    <row r="846" spans="6:16" x14ac:dyDescent="0.3">
      <c r="F846" s="21" t="s">
        <v>1869</v>
      </c>
      <c r="G846" s="21" t="s">
        <v>1870</v>
      </c>
      <c r="H846" s="21" t="s">
        <v>180</v>
      </c>
      <c r="I846" s="21" t="s">
        <v>128</v>
      </c>
      <c r="J846" s="21"/>
      <c r="K846" s="21"/>
      <c r="L846" s="21"/>
      <c r="M846" s="21"/>
      <c r="N846" s="21"/>
      <c r="O846" s="21"/>
      <c r="P846" s="21"/>
    </row>
    <row r="847" spans="6:16" x14ac:dyDescent="0.3">
      <c r="F847" s="21" t="s">
        <v>1871</v>
      </c>
      <c r="G847" s="21" t="s">
        <v>1872</v>
      </c>
      <c r="H847" s="21" t="s">
        <v>145</v>
      </c>
      <c r="I847" s="21" t="s">
        <v>105</v>
      </c>
      <c r="J847" s="21"/>
      <c r="K847" s="21"/>
      <c r="L847" s="21"/>
      <c r="M847" s="21"/>
      <c r="N847" s="21"/>
      <c r="O847" s="21"/>
      <c r="P847" s="21"/>
    </row>
    <row r="848" spans="6:16" x14ac:dyDescent="0.3">
      <c r="F848" s="21" t="s">
        <v>1873</v>
      </c>
      <c r="G848" s="21" t="s">
        <v>1874</v>
      </c>
      <c r="H848" s="21" t="s">
        <v>127</v>
      </c>
      <c r="I848" s="21" t="s">
        <v>128</v>
      </c>
      <c r="J848" s="21"/>
      <c r="K848" s="21"/>
      <c r="L848" s="21"/>
      <c r="M848" s="21"/>
      <c r="N848" s="21"/>
      <c r="O848" s="21"/>
      <c r="P848" s="21"/>
    </row>
    <row r="849" spans="6:16" x14ac:dyDescent="0.3">
      <c r="F849" s="21" t="s">
        <v>1875</v>
      </c>
      <c r="G849" s="21" t="s">
        <v>1876</v>
      </c>
      <c r="H849" s="21" t="s">
        <v>180</v>
      </c>
      <c r="I849" s="21" t="s">
        <v>128</v>
      </c>
      <c r="J849" s="21"/>
      <c r="K849" s="21"/>
      <c r="L849" s="21"/>
      <c r="M849" s="21"/>
      <c r="N849" s="21"/>
      <c r="O849" s="21"/>
      <c r="P849" s="21"/>
    </row>
    <row r="850" spans="6:16" x14ac:dyDescent="0.3">
      <c r="F850" s="21" t="s">
        <v>1877</v>
      </c>
      <c r="G850" s="21" t="s">
        <v>1878</v>
      </c>
      <c r="H850" s="21" t="s">
        <v>391</v>
      </c>
      <c r="I850" s="21" t="s">
        <v>137</v>
      </c>
      <c r="J850" s="21"/>
      <c r="K850" s="21"/>
      <c r="L850" s="21"/>
      <c r="M850" s="21"/>
      <c r="N850" s="21"/>
      <c r="O850" s="21"/>
      <c r="P850" s="21"/>
    </row>
    <row r="851" spans="6:16" x14ac:dyDescent="0.3">
      <c r="F851" s="21" t="s">
        <v>1879</v>
      </c>
      <c r="G851" s="21" t="s">
        <v>1880</v>
      </c>
      <c r="H851" s="21" t="s">
        <v>293</v>
      </c>
      <c r="I851" s="21" t="s">
        <v>128</v>
      </c>
      <c r="J851" s="21"/>
      <c r="K851" s="21"/>
      <c r="L851" s="21"/>
      <c r="M851" s="21"/>
      <c r="N851" s="21"/>
      <c r="O851" s="21"/>
      <c r="P851" s="21"/>
    </row>
    <row r="852" spans="6:16" x14ac:dyDescent="0.3">
      <c r="F852" s="21" t="s">
        <v>1881</v>
      </c>
      <c r="G852" s="21" t="s">
        <v>1882</v>
      </c>
      <c r="H852" s="21" t="s">
        <v>200</v>
      </c>
      <c r="I852" s="21" t="s">
        <v>137</v>
      </c>
      <c r="J852" s="21"/>
      <c r="K852" s="21"/>
      <c r="L852" s="21"/>
      <c r="M852" s="21"/>
      <c r="N852" s="21"/>
      <c r="O852" s="21"/>
      <c r="P852" s="21"/>
    </row>
    <row r="853" spans="6:16" x14ac:dyDescent="0.3">
      <c r="F853" s="21" t="s">
        <v>1883</v>
      </c>
      <c r="G853" s="21" t="s">
        <v>1884</v>
      </c>
      <c r="H853" s="21" t="s">
        <v>524</v>
      </c>
      <c r="I853" s="21" t="s">
        <v>128</v>
      </c>
      <c r="J853" s="21"/>
      <c r="K853" s="21"/>
      <c r="L853" s="21"/>
      <c r="M853" s="21"/>
      <c r="N853" s="21"/>
      <c r="O853" s="21"/>
      <c r="P853" s="21"/>
    </row>
    <row r="854" spans="6:16" x14ac:dyDescent="0.3">
      <c r="F854" s="21" t="s">
        <v>1885</v>
      </c>
      <c r="G854" s="21" t="s">
        <v>1886</v>
      </c>
      <c r="H854" s="21" t="s">
        <v>266</v>
      </c>
      <c r="I854" s="21" t="s">
        <v>128</v>
      </c>
      <c r="J854" s="21"/>
      <c r="K854" s="21"/>
      <c r="L854" s="21"/>
      <c r="M854" s="21"/>
      <c r="N854" s="21"/>
      <c r="O854" s="21"/>
      <c r="P854" s="21"/>
    </row>
    <row r="855" spans="6:16" x14ac:dyDescent="0.3">
      <c r="F855" s="21" t="s">
        <v>1887</v>
      </c>
      <c r="G855" s="21" t="s">
        <v>1888</v>
      </c>
      <c r="H855" s="21" t="s">
        <v>104</v>
      </c>
      <c r="I855" s="21" t="s">
        <v>105</v>
      </c>
      <c r="J855" s="21"/>
      <c r="K855" s="21"/>
      <c r="L855" s="21"/>
      <c r="M855" s="21"/>
      <c r="N855" s="21"/>
      <c r="O855" s="21"/>
      <c r="P855" s="21"/>
    </row>
    <row r="856" spans="6:16" x14ac:dyDescent="0.3">
      <c r="F856" s="21" t="s">
        <v>1889</v>
      </c>
      <c r="G856" s="21" t="s">
        <v>1890</v>
      </c>
      <c r="H856" s="21" t="s">
        <v>180</v>
      </c>
      <c r="I856" s="21" t="s">
        <v>128</v>
      </c>
      <c r="J856" s="21"/>
      <c r="K856" s="21"/>
      <c r="L856" s="21"/>
      <c r="M856" s="21"/>
      <c r="N856" s="21"/>
      <c r="O856" s="21"/>
      <c r="P856" s="21"/>
    </row>
    <row r="857" spans="6:16" x14ac:dyDescent="0.3">
      <c r="F857" s="21" t="s">
        <v>1891</v>
      </c>
      <c r="G857" s="21" t="s">
        <v>1892</v>
      </c>
      <c r="H857" s="21" t="s">
        <v>180</v>
      </c>
      <c r="I857" s="21" t="s">
        <v>128</v>
      </c>
      <c r="J857" s="21"/>
      <c r="K857" s="21"/>
      <c r="L857" s="21"/>
      <c r="M857" s="21"/>
      <c r="N857" s="21"/>
      <c r="O857" s="21"/>
      <c r="P857" s="21"/>
    </row>
    <row r="858" spans="6:16" x14ac:dyDescent="0.3">
      <c r="F858" s="21" t="s">
        <v>1893</v>
      </c>
      <c r="G858" s="21" t="s">
        <v>1894</v>
      </c>
      <c r="H858" s="21" t="s">
        <v>338</v>
      </c>
      <c r="I858" s="21" t="s">
        <v>111</v>
      </c>
      <c r="J858" s="21"/>
      <c r="K858" s="21"/>
      <c r="L858" s="21"/>
      <c r="M858" s="21"/>
      <c r="N858" s="21"/>
      <c r="O858" s="21"/>
      <c r="P858" s="21"/>
    </row>
    <row r="859" spans="6:16" x14ac:dyDescent="0.3">
      <c r="F859" s="21" t="s">
        <v>1895</v>
      </c>
      <c r="G859" s="21" t="s">
        <v>1896</v>
      </c>
      <c r="H859" s="21" t="s">
        <v>180</v>
      </c>
      <c r="I859" s="21" t="s">
        <v>128</v>
      </c>
      <c r="J859" s="21"/>
      <c r="K859" s="21"/>
      <c r="L859" s="21"/>
      <c r="M859" s="21"/>
      <c r="N859" s="21"/>
      <c r="O859" s="21"/>
      <c r="P859" s="21"/>
    </row>
    <row r="860" spans="6:16" x14ac:dyDescent="0.3">
      <c r="F860" s="21" t="s">
        <v>1897</v>
      </c>
      <c r="G860" s="21" t="s">
        <v>1898</v>
      </c>
      <c r="H860" s="21" t="s">
        <v>184</v>
      </c>
      <c r="I860" s="21" t="s">
        <v>137</v>
      </c>
      <c r="J860" s="21"/>
      <c r="K860" s="21"/>
      <c r="L860" s="21"/>
      <c r="M860" s="21"/>
      <c r="N860" s="21"/>
      <c r="O860" s="21"/>
      <c r="P860" s="21"/>
    </row>
    <row r="861" spans="6:16" x14ac:dyDescent="0.3">
      <c r="F861" s="21" t="s">
        <v>1899</v>
      </c>
      <c r="G861" s="21" t="s">
        <v>1900</v>
      </c>
      <c r="H861" s="21" t="s">
        <v>391</v>
      </c>
      <c r="I861" s="21" t="s">
        <v>137</v>
      </c>
      <c r="J861" s="21"/>
      <c r="K861" s="21"/>
      <c r="L861" s="21"/>
      <c r="M861" s="21"/>
      <c r="N861" s="21"/>
      <c r="O861" s="21"/>
      <c r="P861" s="21"/>
    </row>
    <row r="862" spans="6:16" x14ac:dyDescent="0.3">
      <c r="F862" s="21" t="s">
        <v>1901</v>
      </c>
      <c r="G862" s="21" t="s">
        <v>1902</v>
      </c>
      <c r="H862" s="21" t="s">
        <v>254</v>
      </c>
      <c r="I862" s="21" t="s">
        <v>128</v>
      </c>
      <c r="J862" s="21"/>
      <c r="K862" s="21"/>
      <c r="L862" s="21"/>
      <c r="M862" s="21"/>
      <c r="N862" s="21"/>
      <c r="O862" s="21"/>
      <c r="P862" s="21"/>
    </row>
    <row r="863" spans="6:16" x14ac:dyDescent="0.3">
      <c r="F863" s="21" t="s">
        <v>1903</v>
      </c>
      <c r="G863" s="21" t="s">
        <v>1904</v>
      </c>
      <c r="H863" s="21" t="s">
        <v>338</v>
      </c>
      <c r="I863" s="21" t="s">
        <v>111</v>
      </c>
      <c r="J863" s="21"/>
      <c r="K863" s="21"/>
      <c r="L863" s="21"/>
      <c r="M863" s="21"/>
      <c r="N863" s="21"/>
      <c r="O863" s="21"/>
      <c r="P863" s="21"/>
    </row>
    <row r="864" spans="6:16" x14ac:dyDescent="0.3">
      <c r="F864" s="21" t="s">
        <v>1905</v>
      </c>
      <c r="G864" s="21" t="s">
        <v>1906</v>
      </c>
      <c r="H864" s="21" t="s">
        <v>127</v>
      </c>
      <c r="I864" s="21" t="s">
        <v>128</v>
      </c>
      <c r="J864" s="21"/>
      <c r="K864" s="21"/>
      <c r="L864" s="21"/>
      <c r="M864" s="21"/>
      <c r="N864" s="21"/>
      <c r="O864" s="21"/>
      <c r="P864" s="21"/>
    </row>
    <row r="865" spans="6:16" x14ac:dyDescent="0.3">
      <c r="F865" s="21" t="s">
        <v>1907</v>
      </c>
      <c r="G865" s="21" t="s">
        <v>1908</v>
      </c>
      <c r="H865" s="21" t="s">
        <v>293</v>
      </c>
      <c r="I865" s="21" t="s">
        <v>128</v>
      </c>
      <c r="J865" s="21"/>
      <c r="K865" s="21"/>
      <c r="L865" s="21"/>
      <c r="M865" s="21"/>
      <c r="N865" s="21"/>
      <c r="O865" s="21"/>
      <c r="P865" s="21"/>
    </row>
    <row r="866" spans="6:16" x14ac:dyDescent="0.3">
      <c r="F866" s="21" t="s">
        <v>1909</v>
      </c>
      <c r="G866" s="21" t="s">
        <v>1910</v>
      </c>
      <c r="H866" s="21" t="s">
        <v>293</v>
      </c>
      <c r="I866" s="21" t="s">
        <v>128</v>
      </c>
      <c r="J866" s="21"/>
      <c r="K866" s="21"/>
      <c r="L866" s="21"/>
      <c r="M866" s="21"/>
      <c r="N866" s="21"/>
      <c r="O866" s="21"/>
      <c r="P866" s="21"/>
    </row>
    <row r="867" spans="6:16" x14ac:dyDescent="0.3">
      <c r="F867" s="21" t="s">
        <v>1911</v>
      </c>
      <c r="G867" s="21" t="s">
        <v>1912</v>
      </c>
      <c r="H867" s="21" t="s">
        <v>1321</v>
      </c>
      <c r="I867" s="21" t="s">
        <v>105</v>
      </c>
      <c r="J867" s="21"/>
      <c r="K867" s="21"/>
      <c r="L867" s="21"/>
      <c r="M867" s="21"/>
      <c r="N867" s="21"/>
      <c r="O867" s="21"/>
      <c r="P867" s="21"/>
    </row>
    <row r="868" spans="6:16" x14ac:dyDescent="0.3">
      <c r="F868" s="21" t="s">
        <v>1913</v>
      </c>
      <c r="G868" s="21" t="s">
        <v>1914</v>
      </c>
      <c r="H868" s="21" t="s">
        <v>232</v>
      </c>
      <c r="I868" s="21" t="s">
        <v>105</v>
      </c>
      <c r="J868" s="21"/>
      <c r="K868" s="21"/>
      <c r="L868" s="21"/>
      <c r="M868" s="21"/>
      <c r="N868" s="21"/>
      <c r="O868" s="21"/>
      <c r="P868" s="21"/>
    </row>
    <row r="869" spans="6:16" x14ac:dyDescent="0.3">
      <c r="F869" s="21" t="s">
        <v>1915</v>
      </c>
      <c r="G869" s="21" t="s">
        <v>1916</v>
      </c>
      <c r="H869" s="21" t="s">
        <v>180</v>
      </c>
      <c r="I869" s="21" t="s">
        <v>128</v>
      </c>
      <c r="J869" s="21"/>
      <c r="K869" s="21"/>
      <c r="L869" s="21"/>
      <c r="M869" s="21"/>
      <c r="N869" s="21"/>
      <c r="O869" s="21"/>
      <c r="P869" s="21"/>
    </row>
    <row r="870" spans="6:16" x14ac:dyDescent="0.3">
      <c r="F870" s="21" t="s">
        <v>1917</v>
      </c>
      <c r="G870" s="21" t="s">
        <v>1918</v>
      </c>
      <c r="H870" s="21" t="s">
        <v>296</v>
      </c>
      <c r="I870" s="21" t="s">
        <v>111</v>
      </c>
      <c r="J870" s="21"/>
      <c r="K870" s="21"/>
      <c r="L870" s="21"/>
      <c r="M870" s="21"/>
      <c r="N870" s="21"/>
      <c r="O870" s="21"/>
      <c r="P870" s="21"/>
    </row>
    <row r="871" spans="6:16" x14ac:dyDescent="0.3">
      <c r="F871" s="21" t="s">
        <v>1919</v>
      </c>
      <c r="G871" s="21" t="s">
        <v>1920</v>
      </c>
      <c r="H871" s="21" t="s">
        <v>119</v>
      </c>
      <c r="I871" s="21" t="s">
        <v>105</v>
      </c>
      <c r="J871" s="21"/>
      <c r="K871" s="21"/>
      <c r="L871" s="21"/>
      <c r="M871" s="21"/>
      <c r="N871" s="21"/>
      <c r="O871" s="21"/>
      <c r="P871" s="21"/>
    </row>
    <row r="872" spans="6:16" x14ac:dyDescent="0.3">
      <c r="F872" s="21" t="s">
        <v>1921</v>
      </c>
      <c r="G872" s="21" t="s">
        <v>1922</v>
      </c>
      <c r="H872" s="21" t="s">
        <v>325</v>
      </c>
      <c r="I872" s="21" t="s">
        <v>111</v>
      </c>
      <c r="J872" s="21"/>
      <c r="K872" s="21"/>
      <c r="L872" s="21"/>
      <c r="M872" s="21"/>
      <c r="N872" s="21"/>
      <c r="O872" s="21"/>
      <c r="P872" s="21"/>
    </row>
    <row r="873" spans="6:16" x14ac:dyDescent="0.3">
      <c r="F873" s="21" t="s">
        <v>1923</v>
      </c>
      <c r="G873" s="21" t="s">
        <v>1924</v>
      </c>
      <c r="H873" s="21" t="s">
        <v>359</v>
      </c>
      <c r="I873" s="21" t="s">
        <v>137</v>
      </c>
      <c r="J873" s="21"/>
      <c r="K873" s="21"/>
      <c r="L873" s="21"/>
      <c r="M873" s="21"/>
      <c r="N873" s="21"/>
      <c r="O873" s="21"/>
      <c r="P873" s="21"/>
    </row>
    <row r="874" spans="6:16" x14ac:dyDescent="0.3">
      <c r="F874" s="21" t="s">
        <v>1925</v>
      </c>
      <c r="G874" s="21" t="s">
        <v>1926</v>
      </c>
      <c r="H874" s="21" t="s">
        <v>115</v>
      </c>
      <c r="I874" s="21" t="s">
        <v>105</v>
      </c>
      <c r="J874" s="21"/>
      <c r="K874" s="21"/>
      <c r="L874" s="21"/>
      <c r="M874" s="21"/>
      <c r="N874" s="21"/>
      <c r="O874" s="21"/>
      <c r="P874" s="21"/>
    </row>
    <row r="875" spans="6:16" x14ac:dyDescent="0.3">
      <c r="F875" s="21" t="s">
        <v>1927</v>
      </c>
      <c r="G875" s="21" t="s">
        <v>1928</v>
      </c>
      <c r="H875" s="21" t="s">
        <v>524</v>
      </c>
      <c r="I875" s="21" t="s">
        <v>128</v>
      </c>
      <c r="J875" s="21"/>
      <c r="K875" s="21"/>
      <c r="L875" s="21"/>
      <c r="M875" s="21"/>
      <c r="N875" s="21"/>
      <c r="O875" s="21"/>
      <c r="P875" s="21"/>
    </row>
    <row r="876" spans="6:16" x14ac:dyDescent="0.3">
      <c r="F876" s="21" t="s">
        <v>1929</v>
      </c>
      <c r="G876" s="21" t="s">
        <v>1930</v>
      </c>
      <c r="H876" s="21" t="s">
        <v>359</v>
      </c>
      <c r="I876" s="21" t="s">
        <v>137</v>
      </c>
      <c r="J876" s="21"/>
      <c r="K876" s="21"/>
      <c r="L876" s="21"/>
      <c r="M876" s="21"/>
      <c r="N876" s="21"/>
      <c r="O876" s="21"/>
      <c r="P876" s="21"/>
    </row>
    <row r="877" spans="6:16" x14ac:dyDescent="0.3">
      <c r="F877" s="21" t="s">
        <v>1931</v>
      </c>
      <c r="G877" s="21" t="s">
        <v>1932</v>
      </c>
      <c r="H877" s="21" t="s">
        <v>132</v>
      </c>
      <c r="I877" s="21" t="s">
        <v>111</v>
      </c>
      <c r="J877" s="21"/>
      <c r="K877" s="21"/>
      <c r="L877" s="21"/>
      <c r="M877" s="21"/>
      <c r="N877" s="21"/>
      <c r="O877" s="21"/>
      <c r="P877" s="21"/>
    </row>
    <row r="878" spans="6:16" x14ac:dyDescent="0.3">
      <c r="F878" s="21" t="s">
        <v>1933</v>
      </c>
      <c r="G878" s="21" t="s">
        <v>1934</v>
      </c>
      <c r="H878" s="21" t="s">
        <v>110</v>
      </c>
      <c r="I878" s="21" t="s">
        <v>111</v>
      </c>
      <c r="J878" s="21"/>
      <c r="K878" s="21"/>
      <c r="L878" s="21"/>
      <c r="M878" s="21"/>
      <c r="N878" s="21"/>
      <c r="O878" s="21"/>
      <c r="P878" s="21"/>
    </row>
    <row r="879" spans="6:16" x14ac:dyDescent="0.3">
      <c r="F879" s="21" t="s">
        <v>1935</v>
      </c>
      <c r="G879" s="21" t="s">
        <v>1936</v>
      </c>
      <c r="H879" s="21" t="s">
        <v>136</v>
      </c>
      <c r="I879" s="21" t="s">
        <v>137</v>
      </c>
      <c r="J879" s="21"/>
      <c r="K879" s="21"/>
      <c r="L879" s="21"/>
      <c r="M879" s="21"/>
      <c r="N879" s="21"/>
      <c r="O879" s="21"/>
      <c r="P879" s="21"/>
    </row>
    <row r="880" spans="6:16" x14ac:dyDescent="0.3">
      <c r="F880" s="21" t="s">
        <v>1937</v>
      </c>
      <c r="G880" s="21" t="s">
        <v>1938</v>
      </c>
      <c r="H880" s="21" t="s">
        <v>132</v>
      </c>
      <c r="I880" s="21" t="s">
        <v>111</v>
      </c>
      <c r="J880" s="21"/>
      <c r="K880" s="21"/>
      <c r="L880" s="21"/>
      <c r="M880" s="21"/>
      <c r="N880" s="21"/>
      <c r="O880" s="21"/>
      <c r="P880" s="21"/>
    </row>
    <row r="881" spans="6:16" x14ac:dyDescent="0.3">
      <c r="F881" s="21" t="s">
        <v>1939</v>
      </c>
      <c r="G881" s="21" t="s">
        <v>1940</v>
      </c>
      <c r="H881" s="21" t="s">
        <v>136</v>
      </c>
      <c r="I881" s="21" t="s">
        <v>137</v>
      </c>
      <c r="J881" s="21"/>
      <c r="K881" s="21"/>
      <c r="L881" s="21"/>
      <c r="M881" s="21"/>
      <c r="N881" s="21"/>
      <c r="O881" s="21"/>
      <c r="P881" s="21"/>
    </row>
    <row r="882" spans="6:16" x14ac:dyDescent="0.3">
      <c r="F882" s="21" t="s">
        <v>1941</v>
      </c>
      <c r="G882" s="21" t="s">
        <v>1942</v>
      </c>
      <c r="H882" s="21" t="s">
        <v>152</v>
      </c>
      <c r="I882" s="21" t="s">
        <v>105</v>
      </c>
      <c r="J882" s="21"/>
      <c r="K882" s="21"/>
      <c r="L882" s="21"/>
      <c r="M882" s="21"/>
      <c r="N882" s="21"/>
      <c r="O882" s="21"/>
      <c r="P882" s="21"/>
    </row>
    <row r="883" spans="6:16" x14ac:dyDescent="0.3">
      <c r="F883" s="21" t="s">
        <v>1943</v>
      </c>
      <c r="G883" s="21" t="s">
        <v>1944</v>
      </c>
      <c r="H883" s="21" t="s">
        <v>152</v>
      </c>
      <c r="I883" s="21" t="s">
        <v>105</v>
      </c>
      <c r="J883" s="21"/>
      <c r="K883" s="21"/>
      <c r="L883" s="21"/>
      <c r="M883" s="21"/>
      <c r="N883" s="21"/>
      <c r="O883" s="21"/>
      <c r="P883" s="21"/>
    </row>
    <row r="884" spans="6:16" x14ac:dyDescent="0.3">
      <c r="F884" s="21" t="s">
        <v>1945</v>
      </c>
      <c r="G884" s="21" t="s">
        <v>1946</v>
      </c>
      <c r="H884" s="21" t="s">
        <v>176</v>
      </c>
      <c r="I884" s="21" t="s">
        <v>137</v>
      </c>
      <c r="J884" s="21"/>
      <c r="K884" s="21"/>
      <c r="L884" s="21"/>
      <c r="M884" s="21"/>
      <c r="N884" s="21"/>
      <c r="O884" s="21"/>
      <c r="P884" s="21"/>
    </row>
    <row r="885" spans="6:16" x14ac:dyDescent="0.3">
      <c r="F885" s="21" t="s">
        <v>1947</v>
      </c>
      <c r="G885" s="21" t="s">
        <v>1948</v>
      </c>
      <c r="H885" s="21" t="s">
        <v>152</v>
      </c>
      <c r="I885" s="21" t="s">
        <v>105</v>
      </c>
      <c r="J885" s="21"/>
      <c r="K885" s="21"/>
      <c r="L885" s="21"/>
      <c r="M885" s="21"/>
      <c r="N885" s="21"/>
      <c r="O885" s="21"/>
      <c r="P885" s="21"/>
    </row>
    <row r="886" spans="6:16" x14ac:dyDescent="0.3">
      <c r="F886" s="21" t="s">
        <v>1949</v>
      </c>
      <c r="G886" s="21" t="s">
        <v>1950</v>
      </c>
      <c r="H886" s="21" t="s">
        <v>296</v>
      </c>
      <c r="I886" s="21" t="s">
        <v>111</v>
      </c>
      <c r="J886" s="21"/>
      <c r="K886" s="21"/>
      <c r="L886" s="21"/>
      <c r="M886" s="21"/>
      <c r="N886" s="21"/>
      <c r="O886" s="21"/>
      <c r="P886" s="21"/>
    </row>
    <row r="887" spans="6:16" x14ac:dyDescent="0.3">
      <c r="F887" s="21" t="s">
        <v>1951</v>
      </c>
      <c r="G887" s="21" t="s">
        <v>1952</v>
      </c>
      <c r="H887" s="21" t="s">
        <v>172</v>
      </c>
      <c r="I887" s="21" t="s">
        <v>137</v>
      </c>
      <c r="J887" s="21"/>
      <c r="K887" s="21"/>
      <c r="L887" s="21"/>
      <c r="M887" s="21"/>
      <c r="N887" s="21"/>
      <c r="O887" s="21"/>
      <c r="P887" s="21"/>
    </row>
    <row r="888" spans="6:16" x14ac:dyDescent="0.3">
      <c r="F888" s="21" t="s">
        <v>1953</v>
      </c>
      <c r="G888" s="21" t="s">
        <v>1954</v>
      </c>
      <c r="H888" s="21" t="s">
        <v>127</v>
      </c>
      <c r="I888" s="21" t="s">
        <v>128</v>
      </c>
      <c r="J888" s="21"/>
      <c r="K888" s="21"/>
      <c r="L888" s="21"/>
      <c r="M888" s="21"/>
      <c r="N888" s="21"/>
      <c r="O888" s="21"/>
      <c r="P888" s="21"/>
    </row>
    <row r="889" spans="6:16" x14ac:dyDescent="0.3">
      <c r="F889" s="21" t="s">
        <v>1955</v>
      </c>
      <c r="G889" s="21" t="s">
        <v>1956</v>
      </c>
      <c r="H889" s="21" t="s">
        <v>119</v>
      </c>
      <c r="I889" s="21" t="s">
        <v>105</v>
      </c>
      <c r="J889" s="21"/>
      <c r="K889" s="21"/>
      <c r="L889" s="21"/>
      <c r="M889" s="21"/>
      <c r="N889" s="21"/>
      <c r="O889" s="21"/>
      <c r="P889" s="21"/>
    </row>
    <row r="890" spans="6:16" x14ac:dyDescent="0.3">
      <c r="F890" s="21" t="s">
        <v>1957</v>
      </c>
      <c r="G890" s="21" t="s">
        <v>1958</v>
      </c>
      <c r="H890" s="21" t="s">
        <v>180</v>
      </c>
      <c r="I890" s="21" t="s">
        <v>128</v>
      </c>
      <c r="J890" s="21"/>
      <c r="K890" s="21"/>
      <c r="L890" s="21"/>
      <c r="M890" s="21"/>
      <c r="N890" s="21"/>
      <c r="O890" s="21"/>
      <c r="P890" s="21"/>
    </row>
    <row r="891" spans="6:16" x14ac:dyDescent="0.3">
      <c r="F891" s="21" t="s">
        <v>1959</v>
      </c>
      <c r="G891" s="21" t="s">
        <v>1960</v>
      </c>
      <c r="H891" s="21" t="s">
        <v>263</v>
      </c>
      <c r="I891" s="21" t="s">
        <v>137</v>
      </c>
      <c r="J891" s="21"/>
      <c r="K891" s="21"/>
      <c r="L891" s="21"/>
      <c r="M891" s="21"/>
      <c r="N891" s="21"/>
      <c r="O891" s="21"/>
      <c r="P891" s="21"/>
    </row>
    <row r="892" spans="6:16" x14ac:dyDescent="0.3">
      <c r="F892" s="21" t="s">
        <v>1961</v>
      </c>
      <c r="G892" s="21" t="s">
        <v>1962</v>
      </c>
      <c r="H892" s="21" t="s">
        <v>201</v>
      </c>
      <c r="I892" s="21" t="s">
        <v>111</v>
      </c>
      <c r="J892" s="21"/>
      <c r="K892" s="21"/>
      <c r="L892" s="21"/>
      <c r="M892" s="21"/>
      <c r="N892" s="21"/>
      <c r="O892" s="21"/>
      <c r="P892" s="21"/>
    </row>
    <row r="893" spans="6:16" x14ac:dyDescent="0.3">
      <c r="F893" s="21" t="s">
        <v>1963</v>
      </c>
      <c r="G893" s="21" t="s">
        <v>1964</v>
      </c>
      <c r="H893" s="21" t="s">
        <v>201</v>
      </c>
      <c r="I893" s="21" t="s">
        <v>128</v>
      </c>
      <c r="J893" s="21"/>
      <c r="K893" s="21"/>
      <c r="L893" s="21"/>
      <c r="M893" s="21"/>
      <c r="N893" s="21"/>
      <c r="O893" s="21"/>
      <c r="P893" s="21"/>
    </row>
    <row r="894" spans="6:16" x14ac:dyDescent="0.3">
      <c r="F894" s="21" t="s">
        <v>1965</v>
      </c>
      <c r="G894" s="21" t="s">
        <v>1966</v>
      </c>
      <c r="H894" s="21" t="s">
        <v>266</v>
      </c>
      <c r="I894" s="21" t="s">
        <v>128</v>
      </c>
      <c r="J894" s="21"/>
      <c r="K894" s="21"/>
      <c r="L894" s="21"/>
      <c r="M894" s="21"/>
      <c r="N894" s="21"/>
      <c r="O894" s="21"/>
      <c r="P894" s="21"/>
    </row>
    <row r="895" spans="6:16" x14ac:dyDescent="0.3">
      <c r="F895" s="21" t="s">
        <v>1967</v>
      </c>
      <c r="G895" s="21" t="s">
        <v>1968</v>
      </c>
      <c r="H895" s="21" t="s">
        <v>169</v>
      </c>
      <c r="I895" s="21" t="s">
        <v>105</v>
      </c>
      <c r="J895" s="21"/>
      <c r="K895" s="21"/>
      <c r="L895" s="21"/>
      <c r="M895" s="21"/>
      <c r="N895" s="21"/>
      <c r="O895" s="21"/>
      <c r="P895" s="21"/>
    </row>
    <row r="896" spans="6:16" x14ac:dyDescent="0.3">
      <c r="F896" s="21" t="s">
        <v>1969</v>
      </c>
      <c r="G896" s="21" t="s">
        <v>1970</v>
      </c>
      <c r="H896" s="21" t="s">
        <v>136</v>
      </c>
      <c r="I896" s="21" t="s">
        <v>137</v>
      </c>
      <c r="J896" s="21"/>
      <c r="K896" s="21"/>
      <c r="L896" s="21"/>
      <c r="M896" s="21"/>
      <c r="N896" s="21"/>
      <c r="O896" s="21"/>
      <c r="P896" s="21"/>
    </row>
    <row r="897" spans="6:16" x14ac:dyDescent="0.3">
      <c r="F897" s="21" t="s">
        <v>1971</v>
      </c>
      <c r="G897" s="21" t="s">
        <v>1972</v>
      </c>
      <c r="H897" s="21" t="s">
        <v>127</v>
      </c>
      <c r="I897" s="21" t="s">
        <v>128</v>
      </c>
      <c r="J897" s="21"/>
      <c r="K897" s="21"/>
      <c r="L897" s="21"/>
      <c r="M897" s="21"/>
      <c r="N897" s="21"/>
      <c r="O897" s="21"/>
      <c r="P897" s="21"/>
    </row>
    <row r="898" spans="6:16" x14ac:dyDescent="0.3">
      <c r="F898" s="21" t="s">
        <v>1973</v>
      </c>
      <c r="G898" s="21" t="s">
        <v>1974</v>
      </c>
      <c r="H898" s="21" t="s">
        <v>356</v>
      </c>
      <c r="I898" s="21" t="s">
        <v>105</v>
      </c>
      <c r="J898" s="21"/>
      <c r="K898" s="21"/>
      <c r="L898" s="21"/>
      <c r="M898" s="21"/>
      <c r="N898" s="21"/>
      <c r="O898" s="21"/>
      <c r="P898" s="21"/>
    </row>
    <row r="899" spans="6:16" x14ac:dyDescent="0.3">
      <c r="F899" s="21" t="s">
        <v>1975</v>
      </c>
      <c r="G899" s="21" t="s">
        <v>1976</v>
      </c>
      <c r="H899" s="21" t="s">
        <v>263</v>
      </c>
      <c r="I899" s="21" t="s">
        <v>137</v>
      </c>
      <c r="J899" s="21"/>
      <c r="K899" s="21"/>
      <c r="L899" s="21"/>
      <c r="M899" s="21"/>
      <c r="N899" s="21"/>
      <c r="O899" s="21"/>
      <c r="P899" s="21"/>
    </row>
    <row r="900" spans="6:16" x14ac:dyDescent="0.3">
      <c r="F900" s="21" t="s">
        <v>1977</v>
      </c>
      <c r="G900" s="21" t="s">
        <v>1978</v>
      </c>
      <c r="H900" s="21" t="s">
        <v>136</v>
      </c>
      <c r="I900" s="21" t="s">
        <v>137</v>
      </c>
      <c r="J900" s="21"/>
      <c r="K900" s="21"/>
      <c r="L900" s="21"/>
      <c r="M900" s="21"/>
      <c r="N900" s="21"/>
      <c r="O900" s="21"/>
      <c r="P900" s="21"/>
    </row>
    <row r="901" spans="6:16" x14ac:dyDescent="0.3">
      <c r="F901" s="21" t="s">
        <v>1979</v>
      </c>
      <c r="G901" s="21" t="s">
        <v>1980</v>
      </c>
      <c r="H901" s="21" t="s">
        <v>127</v>
      </c>
      <c r="I901" s="21" t="s">
        <v>128</v>
      </c>
      <c r="J901" s="21"/>
      <c r="K901" s="21"/>
      <c r="L901" s="21"/>
      <c r="M901" s="21"/>
      <c r="N901" s="21"/>
      <c r="O901" s="21"/>
      <c r="P901" s="21"/>
    </row>
    <row r="902" spans="6:16" x14ac:dyDescent="0.3">
      <c r="F902" s="21" t="s">
        <v>1981</v>
      </c>
      <c r="G902" s="21" t="s">
        <v>1982</v>
      </c>
      <c r="H902" s="21" t="s">
        <v>141</v>
      </c>
      <c r="I902" s="21" t="s">
        <v>128</v>
      </c>
      <c r="J902" s="21"/>
      <c r="K902" s="21"/>
      <c r="L902" s="21"/>
      <c r="M902" s="21"/>
      <c r="N902" s="21"/>
      <c r="O902" s="21"/>
      <c r="P902" s="21"/>
    </row>
    <row r="903" spans="6:16" x14ac:dyDescent="0.3">
      <c r="F903" s="21" t="s">
        <v>1983</v>
      </c>
      <c r="G903" s="21" t="s">
        <v>1984</v>
      </c>
      <c r="H903" s="21" t="s">
        <v>325</v>
      </c>
      <c r="I903" s="21" t="s">
        <v>111</v>
      </c>
      <c r="J903" s="21"/>
      <c r="K903" s="21"/>
      <c r="L903" s="21"/>
      <c r="M903" s="21"/>
      <c r="N903" s="21"/>
      <c r="O903" s="21"/>
      <c r="P903" s="21"/>
    </row>
    <row r="904" spans="6:16" x14ac:dyDescent="0.3">
      <c r="F904" s="21" t="s">
        <v>1985</v>
      </c>
      <c r="G904" s="21" t="s">
        <v>1986</v>
      </c>
      <c r="H904" s="21" t="s">
        <v>127</v>
      </c>
      <c r="I904" s="21" t="s">
        <v>128</v>
      </c>
      <c r="J904" s="21"/>
      <c r="K904" s="21"/>
      <c r="L904" s="21"/>
      <c r="M904" s="21"/>
      <c r="N904" s="21"/>
      <c r="O904" s="21"/>
      <c r="P904" s="21"/>
    </row>
    <row r="905" spans="6:16" x14ac:dyDescent="0.3">
      <c r="F905" s="21" t="s">
        <v>1987</v>
      </c>
      <c r="G905" s="21" t="s">
        <v>1988</v>
      </c>
      <c r="H905" s="21" t="s">
        <v>141</v>
      </c>
      <c r="I905" s="21" t="s">
        <v>128</v>
      </c>
      <c r="J905" s="21"/>
      <c r="K905" s="21"/>
      <c r="L905" s="21"/>
      <c r="M905" s="21"/>
      <c r="N905" s="21"/>
      <c r="O905" s="21"/>
      <c r="P905" s="21"/>
    </row>
    <row r="906" spans="6:16" x14ac:dyDescent="0.3">
      <c r="F906" s="21" t="s">
        <v>1989</v>
      </c>
      <c r="G906" s="21" t="s">
        <v>1990</v>
      </c>
      <c r="H906" s="21" t="s">
        <v>110</v>
      </c>
      <c r="I906" s="21" t="s">
        <v>111</v>
      </c>
      <c r="J906" s="21"/>
      <c r="K906" s="21"/>
      <c r="L906" s="21"/>
      <c r="M906" s="21"/>
      <c r="N906" s="21"/>
      <c r="O906" s="21"/>
      <c r="P906" s="21"/>
    </row>
    <row r="907" spans="6:16" x14ac:dyDescent="0.3">
      <c r="F907" s="21" t="s">
        <v>1991</v>
      </c>
      <c r="G907" s="21" t="s">
        <v>1992</v>
      </c>
      <c r="H907" s="21" t="s">
        <v>338</v>
      </c>
      <c r="I907" s="21" t="s">
        <v>111</v>
      </c>
      <c r="J907" s="21"/>
      <c r="K907" s="21"/>
      <c r="L907" s="21"/>
      <c r="M907" s="21"/>
      <c r="N907" s="21"/>
      <c r="O907" s="21"/>
      <c r="P907" s="21"/>
    </row>
    <row r="908" spans="6:16" x14ac:dyDescent="0.3">
      <c r="F908" s="21" t="s">
        <v>1993</v>
      </c>
      <c r="G908" s="21" t="s">
        <v>1994</v>
      </c>
      <c r="H908" s="21" t="s">
        <v>353</v>
      </c>
      <c r="I908" s="21" t="s">
        <v>128</v>
      </c>
      <c r="J908" s="21"/>
      <c r="K908" s="21"/>
      <c r="L908" s="21"/>
      <c r="M908" s="21"/>
      <c r="N908" s="21"/>
      <c r="O908" s="21"/>
      <c r="P908" s="21"/>
    </row>
    <row r="909" spans="6:16" x14ac:dyDescent="0.3">
      <c r="F909" s="21" t="s">
        <v>1995</v>
      </c>
      <c r="G909" s="21" t="s">
        <v>1996</v>
      </c>
      <c r="H909" s="21" t="s">
        <v>201</v>
      </c>
      <c r="I909" s="21" t="s">
        <v>128</v>
      </c>
      <c r="J909" s="21"/>
      <c r="K909" s="21"/>
      <c r="L909" s="21"/>
      <c r="M909" s="21"/>
      <c r="N909" s="21"/>
      <c r="O909" s="21"/>
      <c r="P909" s="21"/>
    </row>
    <row r="910" spans="6:16" x14ac:dyDescent="0.3">
      <c r="F910" s="21" t="s">
        <v>1997</v>
      </c>
      <c r="G910" s="21" t="s">
        <v>1998</v>
      </c>
      <c r="H910" s="21" t="s">
        <v>127</v>
      </c>
      <c r="I910" s="21" t="s">
        <v>128</v>
      </c>
      <c r="J910" s="21"/>
      <c r="K910" s="21"/>
      <c r="L910" s="21"/>
      <c r="M910" s="21"/>
      <c r="N910" s="21"/>
      <c r="O910" s="21"/>
      <c r="P910" s="21"/>
    </row>
    <row r="911" spans="6:16" x14ac:dyDescent="0.3">
      <c r="F911" s="21" t="s">
        <v>1999</v>
      </c>
      <c r="G911" s="21" t="s">
        <v>2000</v>
      </c>
      <c r="H911" s="21" t="s">
        <v>332</v>
      </c>
      <c r="I911" s="21" t="s">
        <v>111</v>
      </c>
      <c r="J911" s="21"/>
      <c r="K911" s="21"/>
      <c r="L911" s="21"/>
      <c r="M911" s="21"/>
      <c r="N911" s="21"/>
      <c r="O911" s="21"/>
      <c r="P911" s="21"/>
    </row>
    <row r="912" spans="6:16" x14ac:dyDescent="0.3">
      <c r="F912" s="21" t="s">
        <v>2001</v>
      </c>
      <c r="G912" s="21" t="s">
        <v>2002</v>
      </c>
      <c r="H912" s="21" t="s">
        <v>119</v>
      </c>
      <c r="I912" s="21" t="s">
        <v>105</v>
      </c>
      <c r="J912" s="21"/>
      <c r="K912" s="21"/>
      <c r="L912" s="21"/>
      <c r="M912" s="21"/>
      <c r="N912" s="21"/>
      <c r="O912" s="21"/>
      <c r="P912" s="21"/>
    </row>
    <row r="913" spans="6:16" x14ac:dyDescent="0.3">
      <c r="F913" s="21" t="s">
        <v>2003</v>
      </c>
      <c r="G913" s="21" t="s">
        <v>2004</v>
      </c>
      <c r="H913" s="21" t="s">
        <v>127</v>
      </c>
      <c r="I913" s="21" t="s">
        <v>128</v>
      </c>
      <c r="J913" s="21"/>
      <c r="K913" s="21"/>
      <c r="L913" s="21"/>
      <c r="M913" s="21"/>
      <c r="N913" s="21"/>
      <c r="O913" s="21"/>
      <c r="P913" s="21"/>
    </row>
    <row r="914" spans="6:16" x14ac:dyDescent="0.3">
      <c r="F914" s="21" t="s">
        <v>2005</v>
      </c>
      <c r="G914" s="21" t="s">
        <v>2006</v>
      </c>
      <c r="H914" s="21" t="s">
        <v>305</v>
      </c>
      <c r="I914" s="21" t="s">
        <v>137</v>
      </c>
      <c r="J914" s="21"/>
      <c r="K914" s="21"/>
      <c r="L914" s="21"/>
      <c r="M914" s="21"/>
      <c r="N914" s="21"/>
      <c r="O914" s="21"/>
      <c r="P914" s="21"/>
    </row>
    <row r="915" spans="6:16" x14ac:dyDescent="0.3">
      <c r="F915" s="21" t="s">
        <v>2007</v>
      </c>
      <c r="G915" s="21" t="s">
        <v>2008</v>
      </c>
      <c r="H915" s="21" t="s">
        <v>132</v>
      </c>
      <c r="I915" s="21" t="s">
        <v>111</v>
      </c>
      <c r="J915" s="21"/>
      <c r="K915" s="21"/>
      <c r="L915" s="21"/>
      <c r="M915" s="21"/>
      <c r="N915" s="21"/>
      <c r="O915" s="21"/>
      <c r="P915" s="21"/>
    </row>
    <row r="916" spans="6:16" x14ac:dyDescent="0.3">
      <c r="F916" s="21" t="s">
        <v>2009</v>
      </c>
      <c r="G916" s="21" t="s">
        <v>2010</v>
      </c>
      <c r="H916" s="21" t="s">
        <v>1321</v>
      </c>
      <c r="I916" s="21" t="s">
        <v>105</v>
      </c>
      <c r="J916" s="21"/>
      <c r="K916" s="21"/>
      <c r="L916" s="21"/>
      <c r="M916" s="21"/>
      <c r="N916" s="21"/>
      <c r="O916" s="21"/>
      <c r="P916" s="21"/>
    </row>
    <row r="917" spans="6:16" x14ac:dyDescent="0.3">
      <c r="F917" s="21" t="s">
        <v>2011</v>
      </c>
      <c r="G917" s="21" t="s">
        <v>2012</v>
      </c>
      <c r="H917" s="21" t="s">
        <v>524</v>
      </c>
      <c r="I917" s="21" t="s">
        <v>128</v>
      </c>
      <c r="J917" s="21"/>
      <c r="K917" s="21"/>
      <c r="L917" s="21"/>
      <c r="M917" s="21"/>
      <c r="N917" s="21"/>
      <c r="O917" s="21"/>
      <c r="P917" s="21"/>
    </row>
    <row r="918" spans="6:16" x14ac:dyDescent="0.3">
      <c r="F918" s="21" t="s">
        <v>2013</v>
      </c>
      <c r="G918" s="21" t="s">
        <v>2014</v>
      </c>
      <c r="H918" s="21" t="s">
        <v>263</v>
      </c>
      <c r="I918" s="21" t="s">
        <v>137</v>
      </c>
      <c r="J918" s="21"/>
      <c r="K918" s="21"/>
      <c r="L918" s="21"/>
      <c r="M918" s="21"/>
      <c r="N918" s="21"/>
      <c r="O918" s="21"/>
      <c r="P918" s="21"/>
    </row>
    <row r="919" spans="6:16" x14ac:dyDescent="0.3">
      <c r="F919" s="21" t="s">
        <v>2015</v>
      </c>
      <c r="G919" s="21" t="s">
        <v>2016</v>
      </c>
      <c r="H919" s="21" t="s">
        <v>127</v>
      </c>
      <c r="I919" s="21" t="s">
        <v>128</v>
      </c>
      <c r="J919" s="21"/>
      <c r="K919" s="21"/>
      <c r="L919" s="21"/>
      <c r="M919" s="21"/>
      <c r="N919" s="21"/>
      <c r="O919" s="21"/>
      <c r="P919" s="21"/>
    </row>
    <row r="920" spans="6:16" x14ac:dyDescent="0.3">
      <c r="F920" s="21" t="s">
        <v>2017</v>
      </c>
      <c r="G920" s="21" t="s">
        <v>2018</v>
      </c>
      <c r="H920" s="21" t="s">
        <v>127</v>
      </c>
      <c r="I920" s="21" t="s">
        <v>128</v>
      </c>
      <c r="J920" s="21"/>
      <c r="K920" s="21"/>
      <c r="L920" s="21"/>
      <c r="M920" s="21"/>
      <c r="N920" s="21"/>
      <c r="O920" s="21"/>
      <c r="P920" s="21"/>
    </row>
    <row r="921" spans="6:16" x14ac:dyDescent="0.3">
      <c r="F921" s="21" t="s">
        <v>2019</v>
      </c>
      <c r="G921" s="21" t="s">
        <v>2020</v>
      </c>
      <c r="H921" s="21" t="s">
        <v>127</v>
      </c>
      <c r="I921" s="21" t="s">
        <v>128</v>
      </c>
      <c r="J921" s="21"/>
      <c r="K921" s="21"/>
      <c r="L921" s="21"/>
      <c r="M921" s="21"/>
      <c r="N921" s="21"/>
      <c r="O921" s="21"/>
      <c r="P921" s="21"/>
    </row>
    <row r="922" spans="6:16" x14ac:dyDescent="0.3">
      <c r="F922" s="21" t="s">
        <v>2021</v>
      </c>
      <c r="G922" s="21" t="s">
        <v>2022</v>
      </c>
      <c r="H922" s="21" t="s">
        <v>169</v>
      </c>
      <c r="I922" s="21" t="s">
        <v>105</v>
      </c>
      <c r="J922" s="21"/>
      <c r="K922" s="21"/>
      <c r="L922" s="21"/>
      <c r="M922" s="21"/>
      <c r="N922" s="21"/>
      <c r="O922" s="21"/>
      <c r="P922" s="21"/>
    </row>
    <row r="923" spans="6:16" x14ac:dyDescent="0.3">
      <c r="F923" s="21" t="s">
        <v>2023</v>
      </c>
      <c r="G923" s="21" t="s">
        <v>2024</v>
      </c>
      <c r="H923" s="21" t="s">
        <v>127</v>
      </c>
      <c r="I923" s="21" t="s">
        <v>128</v>
      </c>
      <c r="J923" s="21"/>
      <c r="K923" s="21"/>
      <c r="L923" s="21"/>
      <c r="M923" s="21"/>
      <c r="N923" s="21"/>
      <c r="O923" s="21"/>
      <c r="P923" s="21"/>
    </row>
    <row r="924" spans="6:16" x14ac:dyDescent="0.3">
      <c r="F924" s="21" t="s">
        <v>2025</v>
      </c>
      <c r="G924" s="21" t="s">
        <v>2026</v>
      </c>
      <c r="H924" s="21" t="s">
        <v>176</v>
      </c>
      <c r="I924" s="21" t="s">
        <v>137</v>
      </c>
      <c r="J924" s="21"/>
      <c r="K924" s="21"/>
      <c r="L924" s="21"/>
      <c r="M924" s="21"/>
      <c r="N924" s="21"/>
      <c r="O924" s="21"/>
      <c r="P924" s="21"/>
    </row>
    <row r="925" spans="6:16" x14ac:dyDescent="0.3">
      <c r="F925" s="21" t="s">
        <v>2027</v>
      </c>
      <c r="G925" s="21" t="s">
        <v>2028</v>
      </c>
      <c r="H925" s="21" t="s">
        <v>356</v>
      </c>
      <c r="I925" s="21" t="s">
        <v>105</v>
      </c>
      <c r="J925" s="21"/>
      <c r="K925" s="21"/>
      <c r="L925" s="21"/>
      <c r="M925" s="21"/>
      <c r="N925" s="21"/>
      <c r="O925" s="21"/>
      <c r="P925" s="21"/>
    </row>
    <row r="926" spans="6:16" x14ac:dyDescent="0.3">
      <c r="F926" s="21" t="s">
        <v>2029</v>
      </c>
      <c r="G926" s="21" t="s">
        <v>2030</v>
      </c>
      <c r="H926" s="21" t="s">
        <v>115</v>
      </c>
      <c r="I926" s="21" t="s">
        <v>105</v>
      </c>
      <c r="J926" s="21"/>
      <c r="K926" s="21"/>
      <c r="L926" s="21"/>
      <c r="M926" s="21"/>
      <c r="N926" s="21"/>
      <c r="O926" s="21"/>
      <c r="P926" s="21"/>
    </row>
    <row r="927" spans="6:16" x14ac:dyDescent="0.3">
      <c r="F927" s="21" t="s">
        <v>2031</v>
      </c>
      <c r="G927" s="21" t="s">
        <v>2032</v>
      </c>
      <c r="H927" s="21" t="s">
        <v>145</v>
      </c>
      <c r="I927" s="21" t="s">
        <v>105</v>
      </c>
      <c r="J927" s="21"/>
      <c r="K927" s="21"/>
      <c r="L927" s="21"/>
      <c r="M927" s="21"/>
      <c r="N927" s="21"/>
      <c r="O927" s="21"/>
      <c r="P927" s="21"/>
    </row>
    <row r="928" spans="6:16" x14ac:dyDescent="0.3">
      <c r="F928" s="21" t="s">
        <v>2033</v>
      </c>
      <c r="G928" s="21" t="s">
        <v>2034</v>
      </c>
      <c r="H928" s="21" t="s">
        <v>115</v>
      </c>
      <c r="I928" s="21" t="s">
        <v>105</v>
      </c>
      <c r="J928" s="21"/>
      <c r="K928" s="21"/>
      <c r="L928" s="21"/>
      <c r="M928" s="21"/>
      <c r="N928" s="21"/>
      <c r="O928" s="21"/>
      <c r="P928" s="21"/>
    </row>
    <row r="929" spans="6:16" x14ac:dyDescent="0.3">
      <c r="F929" s="21" t="s">
        <v>2035</v>
      </c>
      <c r="G929" s="21" t="s">
        <v>2036</v>
      </c>
      <c r="H929" s="21" t="s">
        <v>359</v>
      </c>
      <c r="I929" s="21" t="s">
        <v>137</v>
      </c>
      <c r="J929" s="21"/>
      <c r="K929" s="21"/>
      <c r="L929" s="21"/>
      <c r="M929" s="21"/>
      <c r="N929" s="21"/>
      <c r="O929" s="21"/>
      <c r="P929" s="21"/>
    </row>
    <row r="930" spans="6:16" x14ac:dyDescent="0.3">
      <c r="F930" s="21" t="s">
        <v>2037</v>
      </c>
      <c r="G930" s="21" t="s">
        <v>2038</v>
      </c>
      <c r="H930" s="21" t="s">
        <v>201</v>
      </c>
      <c r="I930" s="21" t="s">
        <v>111</v>
      </c>
      <c r="J930" s="21"/>
      <c r="K930" s="21"/>
      <c r="L930" s="21"/>
      <c r="M930" s="21"/>
      <c r="N930" s="21"/>
      <c r="O930" s="21"/>
      <c r="P930" s="21"/>
    </row>
    <row r="931" spans="6:16" x14ac:dyDescent="0.3">
      <c r="F931" s="21" t="s">
        <v>2039</v>
      </c>
      <c r="G931" s="21" t="s">
        <v>2040</v>
      </c>
      <c r="H931" s="21" t="s">
        <v>145</v>
      </c>
      <c r="I931" s="21" t="s">
        <v>105</v>
      </c>
      <c r="J931" s="21"/>
      <c r="K931" s="21"/>
      <c r="L931" s="21"/>
      <c r="M931" s="21"/>
      <c r="N931" s="21"/>
      <c r="O931" s="21"/>
      <c r="P931" s="21"/>
    </row>
    <row r="932" spans="6:16" x14ac:dyDescent="0.3">
      <c r="F932" s="21" t="s">
        <v>2041</v>
      </c>
      <c r="G932" s="21" t="s">
        <v>2042</v>
      </c>
      <c r="H932" s="21" t="s">
        <v>296</v>
      </c>
      <c r="I932" s="21" t="s">
        <v>111</v>
      </c>
      <c r="J932" s="21"/>
      <c r="K932" s="21"/>
      <c r="L932" s="21"/>
      <c r="M932" s="21"/>
      <c r="N932" s="21"/>
      <c r="O932" s="21"/>
      <c r="P932" s="21"/>
    </row>
    <row r="933" spans="6:16" x14ac:dyDescent="0.3">
      <c r="F933" s="21" t="s">
        <v>2043</v>
      </c>
      <c r="G933" s="21" t="s">
        <v>2044</v>
      </c>
      <c r="H933" s="21" t="s">
        <v>132</v>
      </c>
      <c r="I933" s="21" t="s">
        <v>111</v>
      </c>
      <c r="J933" s="21"/>
      <c r="K933" s="21"/>
      <c r="L933" s="21"/>
      <c r="M933" s="21"/>
      <c r="N933" s="21"/>
      <c r="O933" s="21"/>
      <c r="P933" s="21"/>
    </row>
    <row r="934" spans="6:16" x14ac:dyDescent="0.3">
      <c r="F934" s="21" t="s">
        <v>2045</v>
      </c>
      <c r="G934" s="21" t="s">
        <v>2046</v>
      </c>
      <c r="H934" s="21" t="s">
        <v>549</v>
      </c>
      <c r="I934" s="21" t="s">
        <v>111</v>
      </c>
      <c r="J934" s="21"/>
      <c r="K934" s="21"/>
      <c r="L934" s="21"/>
      <c r="M934" s="21"/>
      <c r="N934" s="21"/>
      <c r="O934" s="21"/>
      <c r="P934" s="21"/>
    </row>
    <row r="935" spans="6:16" x14ac:dyDescent="0.3">
      <c r="F935" s="21" t="s">
        <v>2047</v>
      </c>
      <c r="G935" s="21" t="s">
        <v>2048</v>
      </c>
      <c r="H935" s="21" t="s">
        <v>176</v>
      </c>
      <c r="I935" s="21" t="s">
        <v>137</v>
      </c>
      <c r="J935" s="21"/>
      <c r="K935" s="21"/>
      <c r="L935" s="21"/>
      <c r="M935" s="21"/>
      <c r="N935" s="21"/>
      <c r="O935" s="21"/>
      <c r="P935" s="21"/>
    </row>
    <row r="936" spans="6:16" x14ac:dyDescent="0.3">
      <c r="F936" s="21" t="s">
        <v>2049</v>
      </c>
      <c r="G936" s="21" t="s">
        <v>2050</v>
      </c>
      <c r="H936" s="21" t="s">
        <v>210</v>
      </c>
      <c r="I936" s="21" t="s">
        <v>111</v>
      </c>
      <c r="J936" s="21"/>
      <c r="K936" s="21"/>
      <c r="L936" s="21"/>
      <c r="M936" s="21"/>
      <c r="N936" s="21"/>
      <c r="O936" s="21"/>
      <c r="P936" s="21"/>
    </row>
    <row r="937" spans="6:16" x14ac:dyDescent="0.3">
      <c r="F937" s="21" t="s">
        <v>2051</v>
      </c>
      <c r="G937" s="21" t="s">
        <v>2052</v>
      </c>
      <c r="H937" s="21" t="s">
        <v>210</v>
      </c>
      <c r="I937" s="21" t="s">
        <v>111</v>
      </c>
      <c r="J937" s="21"/>
      <c r="K937" s="21"/>
      <c r="L937" s="21"/>
      <c r="M937" s="21"/>
      <c r="N937" s="21"/>
      <c r="O937" s="21"/>
      <c r="P937" s="21"/>
    </row>
    <row r="938" spans="6:16" x14ac:dyDescent="0.3">
      <c r="F938" s="21" t="s">
        <v>2053</v>
      </c>
      <c r="G938" s="21" t="s">
        <v>2054</v>
      </c>
      <c r="H938" s="21" t="s">
        <v>127</v>
      </c>
      <c r="I938" s="21" t="s">
        <v>128</v>
      </c>
      <c r="J938" s="21"/>
      <c r="K938" s="21"/>
      <c r="L938" s="21"/>
      <c r="M938" s="21"/>
      <c r="N938" s="21"/>
      <c r="O938" s="21"/>
      <c r="P938" s="21"/>
    </row>
    <row r="939" spans="6:16" x14ac:dyDescent="0.3">
      <c r="F939" s="21" t="s">
        <v>2055</v>
      </c>
      <c r="G939" s="21" t="s">
        <v>2056</v>
      </c>
      <c r="H939" s="21" t="s">
        <v>359</v>
      </c>
      <c r="I939" s="21" t="s">
        <v>137</v>
      </c>
      <c r="J939" s="21"/>
      <c r="K939" s="21"/>
      <c r="L939" s="21"/>
      <c r="M939" s="21"/>
      <c r="N939" s="21"/>
      <c r="O939" s="21"/>
      <c r="P939" s="21"/>
    </row>
    <row r="940" spans="6:16" x14ac:dyDescent="0.3">
      <c r="F940" s="21" t="s">
        <v>2057</v>
      </c>
      <c r="G940" s="21" t="s">
        <v>2058</v>
      </c>
      <c r="H940" s="21" t="s">
        <v>391</v>
      </c>
      <c r="I940" s="21" t="s">
        <v>137</v>
      </c>
      <c r="J940" s="21"/>
      <c r="K940" s="21"/>
      <c r="L940" s="21"/>
      <c r="M940" s="21"/>
      <c r="N940" s="21"/>
      <c r="O940" s="21"/>
      <c r="P940" s="21"/>
    </row>
    <row r="941" spans="6:16" x14ac:dyDescent="0.3">
      <c r="F941" s="21" t="s">
        <v>2059</v>
      </c>
      <c r="G941" s="21" t="s">
        <v>2060</v>
      </c>
      <c r="H941" s="21" t="s">
        <v>391</v>
      </c>
      <c r="I941" s="21" t="s">
        <v>137</v>
      </c>
      <c r="J941" s="21"/>
      <c r="K941" s="21"/>
      <c r="L941" s="21"/>
      <c r="M941" s="21"/>
      <c r="N941" s="21"/>
      <c r="O941" s="21"/>
      <c r="P941" s="21"/>
    </row>
    <row r="942" spans="6:16" x14ac:dyDescent="0.3">
      <c r="F942" s="21" t="s">
        <v>2061</v>
      </c>
      <c r="G942" s="21" t="s">
        <v>2062</v>
      </c>
      <c r="H942" s="21" t="s">
        <v>266</v>
      </c>
      <c r="I942" s="21" t="s">
        <v>128</v>
      </c>
      <c r="J942" s="21"/>
      <c r="K942" s="21"/>
      <c r="L942" s="21"/>
      <c r="M942" s="21"/>
      <c r="N942" s="21"/>
      <c r="O942" s="21"/>
      <c r="P942" s="21"/>
    </row>
    <row r="943" spans="6:16" x14ac:dyDescent="0.3">
      <c r="F943" s="21" t="s">
        <v>2063</v>
      </c>
      <c r="G943" s="21" t="s">
        <v>2064</v>
      </c>
      <c r="H943" s="21" t="s">
        <v>332</v>
      </c>
      <c r="I943" s="21" t="s">
        <v>111</v>
      </c>
      <c r="J943" s="21"/>
      <c r="K943" s="21"/>
      <c r="L943" s="21"/>
      <c r="M943" s="21"/>
      <c r="N943" s="21"/>
      <c r="O943" s="21"/>
      <c r="P943" s="21"/>
    </row>
    <row r="944" spans="6:16" x14ac:dyDescent="0.3">
      <c r="F944" s="21" t="s">
        <v>2065</v>
      </c>
      <c r="G944" s="21" t="s">
        <v>2066</v>
      </c>
      <c r="H944" s="21" t="s">
        <v>180</v>
      </c>
      <c r="I944" s="21" t="s">
        <v>128</v>
      </c>
      <c r="J944" s="21"/>
      <c r="K944" s="21"/>
      <c r="L944" s="21"/>
      <c r="M944" s="21"/>
      <c r="N944" s="21"/>
      <c r="O944" s="21"/>
      <c r="P944" s="21"/>
    </row>
    <row r="945" spans="6:16" x14ac:dyDescent="0.3">
      <c r="F945" s="21" t="s">
        <v>2067</v>
      </c>
      <c r="G945" s="21" t="s">
        <v>2068</v>
      </c>
      <c r="H945" s="21" t="s">
        <v>156</v>
      </c>
      <c r="I945" s="21" t="s">
        <v>105</v>
      </c>
      <c r="J945" s="21"/>
      <c r="K945" s="21"/>
      <c r="L945" s="21"/>
      <c r="M945" s="21"/>
      <c r="N945" s="21"/>
      <c r="O945" s="21"/>
      <c r="P945" s="21"/>
    </row>
    <row r="946" spans="6:16" x14ac:dyDescent="0.3">
      <c r="F946" s="21" t="s">
        <v>2069</v>
      </c>
      <c r="G946" s="21" t="s">
        <v>2070</v>
      </c>
      <c r="H946" s="21" t="s">
        <v>359</v>
      </c>
      <c r="I946" s="21" t="s">
        <v>137</v>
      </c>
      <c r="J946" s="21"/>
      <c r="K946" s="21"/>
      <c r="L946" s="21"/>
      <c r="M946" s="21"/>
      <c r="N946" s="21"/>
      <c r="O946" s="21"/>
      <c r="P946" s="21"/>
    </row>
    <row r="947" spans="6:16" x14ac:dyDescent="0.3">
      <c r="F947" s="21" t="s">
        <v>2071</v>
      </c>
      <c r="G947" s="21" t="s">
        <v>2072</v>
      </c>
      <c r="H947" s="21" t="s">
        <v>156</v>
      </c>
      <c r="I947" s="21" t="s">
        <v>105</v>
      </c>
      <c r="J947" s="21"/>
      <c r="K947" s="21"/>
      <c r="L947" s="21"/>
      <c r="M947" s="21"/>
      <c r="N947" s="21"/>
      <c r="O947" s="21"/>
      <c r="P947" s="21"/>
    </row>
    <row r="948" spans="6:16" x14ac:dyDescent="0.3">
      <c r="F948" s="21" t="s">
        <v>2073</v>
      </c>
      <c r="G948" s="21" t="s">
        <v>2074</v>
      </c>
      <c r="H948" s="21" t="s">
        <v>318</v>
      </c>
      <c r="I948" s="21" t="s">
        <v>137</v>
      </c>
      <c r="J948" s="21"/>
      <c r="K948" s="21"/>
      <c r="L948" s="21"/>
      <c r="M948" s="21"/>
      <c r="N948" s="21"/>
      <c r="O948" s="21"/>
      <c r="P948" s="21"/>
    </row>
    <row r="949" spans="6:16" x14ac:dyDescent="0.3">
      <c r="F949" s="21" t="s">
        <v>2075</v>
      </c>
      <c r="G949" s="21" t="s">
        <v>2076</v>
      </c>
      <c r="H949" s="21" t="s">
        <v>176</v>
      </c>
      <c r="I949" s="21" t="s">
        <v>137</v>
      </c>
      <c r="J949" s="21"/>
      <c r="K949" s="21"/>
      <c r="L949" s="21"/>
      <c r="M949" s="21"/>
      <c r="N949" s="21"/>
      <c r="O949" s="21"/>
      <c r="P949" s="21"/>
    </row>
    <row r="950" spans="6:16" x14ac:dyDescent="0.3">
      <c r="F950" s="21" t="s">
        <v>2077</v>
      </c>
      <c r="G950" s="21" t="s">
        <v>2078</v>
      </c>
      <c r="H950" s="21" t="s">
        <v>325</v>
      </c>
      <c r="I950" s="21" t="s">
        <v>111</v>
      </c>
      <c r="J950" s="21"/>
      <c r="K950" s="21"/>
      <c r="L950" s="21"/>
      <c r="M950" s="21"/>
      <c r="N950" s="21"/>
      <c r="O950" s="21"/>
      <c r="P950" s="21"/>
    </row>
    <row r="951" spans="6:16" x14ac:dyDescent="0.3">
      <c r="F951" s="21" t="s">
        <v>2079</v>
      </c>
      <c r="G951" s="21" t="s">
        <v>2080</v>
      </c>
      <c r="H951" s="21" t="s">
        <v>200</v>
      </c>
      <c r="I951" s="21" t="s">
        <v>137</v>
      </c>
      <c r="J951" s="21"/>
      <c r="K951" s="21"/>
      <c r="L951" s="21"/>
      <c r="M951" s="21"/>
      <c r="N951" s="21"/>
      <c r="O951" s="21"/>
      <c r="P951" s="21"/>
    </row>
    <row r="952" spans="6:16" x14ac:dyDescent="0.3">
      <c r="F952" s="21"/>
      <c r="G952" s="21"/>
      <c r="H952" s="21"/>
      <c r="I952" s="21"/>
      <c r="J952" s="21"/>
      <c r="K952" s="21"/>
      <c r="L952" s="21"/>
      <c r="M952" s="21"/>
      <c r="N952" s="21"/>
      <c r="O952" s="21"/>
      <c r="P952" s="21"/>
    </row>
    <row r="954" spans="6:16" x14ac:dyDescent="0.3">
      <c r="F954" s="64"/>
      <c r="G954" s="64"/>
      <c r="H954" s="64"/>
      <c r="I954" s="64"/>
      <c r="J954" s="64"/>
      <c r="K954" s="64"/>
      <c r="L954" s="64"/>
      <c r="M954" s="64"/>
      <c r="N954" s="64"/>
      <c r="O954" s="64"/>
    </row>
    <row r="955" spans="6:16" x14ac:dyDescent="0.3">
      <c r="F955" s="64"/>
      <c r="G955" s="64"/>
      <c r="H955" s="64"/>
      <c r="I955" s="64"/>
      <c r="J955" s="64"/>
      <c r="K955" s="64"/>
      <c r="L955" s="64"/>
      <c r="M955" s="64"/>
      <c r="N955" s="64"/>
      <c r="O955" s="64"/>
    </row>
    <row r="956" spans="6:16" x14ac:dyDescent="0.3">
      <c r="F956" s="64"/>
      <c r="G956" s="64"/>
      <c r="H956" s="64"/>
      <c r="I956" s="64"/>
      <c r="J956" s="64"/>
      <c r="K956" s="64"/>
      <c r="L956" s="64"/>
      <c r="M956" s="64"/>
      <c r="N956" s="64"/>
      <c r="O956" s="64"/>
    </row>
  </sheetData>
  <sheetProtection algorithmName="SHA-512" hashValue="6OXVInOvBGaTIlyQHIO48nLn4UNIHi6e25r6VC+blRTFrpEGWvmRoNWRTtgVS+kKGGSQhzIlh6C00lGqP7+2qQ==" saltValue="O44xitfZVO0DDSol/cYY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8</vt:i4>
      </vt:variant>
    </vt:vector>
  </HeadingPairs>
  <TitlesOfParts>
    <vt:vector size="14" baseType="lpstr">
      <vt:lpstr>Instruccions</vt:lpstr>
      <vt:lpstr>Dades Generals</vt:lpstr>
      <vt:lpstr>Pressupost projecte</vt:lpstr>
      <vt:lpstr>Resum Despeses</vt:lpstr>
      <vt:lpstr>Conceptes Subvencionables</vt:lpstr>
      <vt:lpstr>Llistats</vt:lpstr>
      <vt:lpstr>'Dades Generals'!_11Àrea_d_impressió</vt:lpstr>
      <vt:lpstr>Instruccions!_13Àrea_d_impressió</vt:lpstr>
      <vt:lpstr>'Pressupost projecte'!_4Àrea_d_impressió</vt:lpstr>
      <vt:lpstr>'Resum Despeses'!_4Àrea_d_impressió</vt:lpstr>
      <vt:lpstr>'Pressupost projecte'!_ftnref1</vt:lpstr>
      <vt:lpstr>'Dades Generals'!Àrea_d'impressió</vt:lpstr>
      <vt:lpstr>Instruccions!Àrea_d'impressió</vt:lpstr>
      <vt:lpstr>'Resum Despeses'!Àrea_d'impressió</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Nohales Duarte, Gemma</dc:creator>
  <cp:lastModifiedBy>Pascual Sala, Montserrat</cp:lastModifiedBy>
  <cp:lastPrinted>2021-07-22T10:24:06Z</cp:lastPrinted>
  <dcterms:created xsi:type="dcterms:W3CDTF">2019-03-15T13:26:11Z</dcterms:created>
  <dcterms:modified xsi:type="dcterms:W3CDTF">2023-01-19T13:52:45Z</dcterms:modified>
</cp:coreProperties>
</file>