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45" windowWidth="13140" windowHeight="8160" tabRatio="749" activeTab="0"/>
  </bookViews>
  <sheets>
    <sheet name="Pressupost - Liquidació" sheetId="1" r:id="rId1"/>
    <sheet name="Instruccions sol·licitud " sheetId="2" r:id="rId2"/>
    <sheet name="Instruccions reformulació" sheetId="3" r:id="rId3"/>
    <sheet name="Instruccions justificació" sheetId="4" r:id="rId4"/>
  </sheets>
  <definedNames>
    <definedName name="_xlnm.Print_Area" localSheetId="0">'Pressupost - Liquidació'!$A$1:$K$29</definedName>
  </definedNames>
  <calcPr fullCalcOnLoad="1"/>
</workbook>
</file>

<file path=xl/comments1.xml><?xml version="1.0" encoding="utf-8"?>
<comments xmlns="http://schemas.openxmlformats.org/spreadsheetml/2006/main">
  <authors>
    <author>Navarro Su??, Albert</author>
  </authors>
  <commentList>
    <comment ref="B10" authorId="0">
      <text>
        <r>
          <rPr>
            <b/>
            <sz val="9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F11" authorId="0">
      <text>
        <r>
          <rPr>
            <b/>
            <sz val="9"/>
            <rFont val="Tahoma"/>
            <family val="2"/>
          </rPr>
          <t>L'ajut sol·licitat al Departament no pot superar el 90% del cost total de l'activitat.</t>
        </r>
      </text>
    </comment>
    <comment ref="C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H10" authorId="0">
      <text>
        <r>
          <rPr>
            <sz val="9"/>
            <rFont val="Tahoma"/>
            <family val="2"/>
          </rPr>
          <t>En cas de dubtes sobre la reformulació, podeu consultar la pestanya  "Instruccions" d'aquest mateix document.</t>
        </r>
      </text>
    </comment>
    <comment ref="H13" authorId="0">
      <text>
        <r>
          <rPr>
            <b/>
            <sz val="9"/>
            <rFont val="Tahoma"/>
            <family val="2"/>
          </rPr>
          <t>Els imports d'altres subvencions no es poden canviar en el moment de reformular.</t>
        </r>
      </text>
    </comment>
    <comment ref="D10" authorId="0">
      <text>
        <r>
          <rPr>
            <b/>
            <sz val="9"/>
            <rFont val="Tahoma"/>
            <family val="2"/>
          </rPr>
          <t>L'import "Total despeses  del projecte"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<sst xmlns="http://schemas.openxmlformats.org/spreadsheetml/2006/main" count="40" uniqueCount="37">
  <si>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</si>
  <si>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</si>
  <si>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</si>
  <si>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</si>
  <si>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</si>
  <si>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</si>
  <si>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</si>
  <si>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</si>
  <si>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</si>
  <si>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</si>
  <si>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</si>
  <si>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</si>
  <si>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</si>
  <si>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</si>
  <si>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</si>
  <si>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</si>
  <si>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</si>
  <si>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</si>
  <si>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</si>
  <si>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</si>
  <si>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</si>
  <si>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</si>
  <si>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r>
      <t xml:space="preserve">Concepte
</t>
    </r>
    <r>
      <rPr>
        <sz val="10"/>
        <rFont val="Arial"/>
        <family val="2"/>
      </rPr>
      <t>Informeu la despesa amb l'IVA inclòs.</t>
    </r>
    <r>
      <rPr>
        <b/>
        <sz val="10"/>
        <rFont val="Arial"/>
        <family val="2"/>
      </rPr>
      <t xml:space="preserve">
</t>
    </r>
  </si>
  <si>
    <t>Fons propis</t>
  </si>
  <si>
    <t>PRESSUPOST / LIQUIDACIÓ: Subvencions biennals per a l’adquisició i la instal·lació d’equipaments als museus de Catalunya (CLT508)</t>
  </si>
  <si>
    <t>a) Adquisició i instal·lació d'equipaments per a la remodelació museogràfica</t>
  </si>
  <si>
    <t xml:space="preserve">b) Adquisició i instal·lació d'equipaments per a la sostenibilitat ambiental </t>
  </si>
  <si>
    <t xml:space="preserve">c) Adquisició i instal·lació d'equipaments per a l'accessiblitat universal </t>
  </si>
  <si>
    <t>d) Adquisició i instal·lació d'equipaments per a la seguretat</t>
  </si>
  <si>
    <t xml:space="preserve">e) Adquisició i instal·lació d'equipaments per a la conservació preventiva </t>
  </si>
  <si>
    <t>f) Adquisició d'equipament  i instal·lació de programari informàtic (hardware i software)</t>
  </si>
  <si>
    <t>Altres ingressos (especifiqueu-los)</t>
  </si>
  <si>
    <t>Patrocinis (especifiqueu-los):</t>
  </si>
  <si>
    <t>Altres subvencions (especifiqueu-les):</t>
  </si>
  <si>
    <t>Subtotal despeses directes</t>
  </si>
  <si>
    <t>Despeses generals o indirectes (màxim 10%)</t>
  </si>
  <si>
    <t>Total despeses (directes + indirectes)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</si>
</sst>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3]dddd\,\ d&quot; / &quot;mmmm&quot; / &quot;yyyy"/>
    <numFmt numFmtId="166" formatCode="?????????"/>
    <numFmt numFmtId="167" formatCode="@@@@@@@@@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  <numFmt numFmtId="172" formatCode="0.0%"/>
    <numFmt numFmtId="173" formatCode="_-* #,##0.00\ [$€-403]_-;\-* #,##0.00\ [$€-403]_-;_-* &quot;-&quot;??\ [$€-403]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sz val="9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u val="single"/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64" fontId="1" fillId="0" borderId="11" xfId="0" applyNumberFormat="1" applyFont="1" applyFill="1" applyBorder="1" applyAlignment="1" applyProtection="1">
      <alignment horizontal="right" wrapText="1"/>
      <protection/>
    </xf>
    <xf numFmtId="164" fontId="1" fillId="0" borderId="12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164" fontId="0" fillId="0" borderId="0" xfId="0" applyNumberFormat="1" applyBorder="1" applyAlignment="1" applyProtection="1">
      <alignment horizontal="right" wrapText="1"/>
      <protection locked="0"/>
    </xf>
    <xf numFmtId="0" fontId="1" fillId="33" borderId="13" xfId="0" applyFont="1" applyFill="1" applyBorder="1" applyAlignment="1" applyProtection="1">
      <alignment vertical="top" wrapText="1"/>
      <protection/>
    </xf>
    <xf numFmtId="0" fontId="1" fillId="33" borderId="14" xfId="0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6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33" borderId="17" xfId="0" applyFont="1" applyFill="1" applyBorder="1" applyAlignment="1" applyProtection="1">
      <alignment horizontal="right" wrapText="1"/>
      <protection/>
    </xf>
    <xf numFmtId="164" fontId="1" fillId="33" borderId="12" xfId="0" applyNumberFormat="1" applyFont="1" applyFill="1" applyBorder="1" applyAlignment="1" applyProtection="1">
      <alignment horizontal="right" wrapText="1"/>
      <protection/>
    </xf>
    <xf numFmtId="164" fontId="1" fillId="33" borderId="18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 applyProtection="1">
      <alignment wrapText="1"/>
      <protection/>
    </xf>
    <xf numFmtId="164" fontId="1" fillId="0" borderId="18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9" fontId="0" fillId="0" borderId="0" xfId="51" applyFont="1" applyAlignment="1" applyProtection="1">
      <alignment wrapText="1"/>
      <protection/>
    </xf>
    <xf numFmtId="9" fontId="49" fillId="0" borderId="0" xfId="51" applyFont="1" applyBorder="1" applyAlignment="1" applyProtection="1">
      <alignment horizontal="right" wrapText="1"/>
      <protection locked="0"/>
    </xf>
    <xf numFmtId="172" fontId="49" fillId="0" borderId="0" xfId="51" applyNumberFormat="1" applyFont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0" fontId="7" fillId="33" borderId="14" xfId="0" applyFont="1" applyFill="1" applyBorder="1" applyAlignment="1" applyProtection="1">
      <alignment wrapText="1"/>
      <protection/>
    </xf>
    <xf numFmtId="0" fontId="7" fillId="33" borderId="19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10" fontId="0" fillId="0" borderId="20" xfId="51" applyNumberFormat="1" applyFont="1" applyBorder="1" applyAlignment="1" applyProtection="1">
      <alignment horizontal="right" wrapText="1"/>
      <protection locked="0"/>
    </xf>
    <xf numFmtId="164" fontId="1" fillId="0" borderId="21" xfId="0" applyNumberFormat="1" applyFont="1" applyBorder="1" applyAlignment="1" applyProtection="1">
      <alignment horizontal="right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21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horizontal="left" wrapText="1"/>
      <protection/>
    </xf>
    <xf numFmtId="173" fontId="0" fillId="0" borderId="11" xfId="0" applyNumberFormat="1" applyFont="1" applyBorder="1" applyAlignment="1" applyProtection="1">
      <alignment horizontal="right" wrapText="1"/>
      <protection locked="0"/>
    </xf>
    <xf numFmtId="173" fontId="0" fillId="0" borderId="21" xfId="0" applyNumberFormat="1" applyFont="1" applyBorder="1" applyAlignment="1" applyProtection="1">
      <alignment horizontal="right" wrapText="1"/>
      <protection locked="0"/>
    </xf>
    <xf numFmtId="173" fontId="0" fillId="0" borderId="11" xfId="0" applyNumberFormat="1" applyBorder="1" applyAlignment="1" applyProtection="1">
      <alignment horizontal="right" wrapText="1"/>
      <protection locked="0"/>
    </xf>
    <xf numFmtId="173" fontId="0" fillId="34" borderId="11" xfId="0" applyNumberFormat="1" applyFont="1" applyFill="1" applyBorder="1" applyAlignment="1" applyProtection="1">
      <alignment horizontal="right" wrapText="1"/>
      <protection locked="0"/>
    </xf>
    <xf numFmtId="173" fontId="0" fillId="34" borderId="21" xfId="0" applyNumberFormat="1" applyFont="1" applyFill="1" applyBorder="1" applyAlignment="1" applyProtection="1">
      <alignment horizontal="right" wrapText="1"/>
      <protection locked="0"/>
    </xf>
    <xf numFmtId="173" fontId="0" fillId="0" borderId="11" xfId="0" applyNumberFormat="1" applyFont="1" applyBorder="1" applyAlignment="1" applyProtection="1">
      <alignment horizontal="right" wrapText="1"/>
      <protection/>
    </xf>
    <xf numFmtId="173" fontId="0" fillId="0" borderId="21" xfId="0" applyNumberFormat="1" applyFont="1" applyBorder="1" applyAlignment="1" applyProtection="1">
      <alignment horizontal="right" wrapText="1"/>
      <protection/>
    </xf>
    <xf numFmtId="173" fontId="0" fillId="0" borderId="11" xfId="0" applyNumberFormat="1" applyFont="1" applyBorder="1" applyAlignment="1" applyProtection="1">
      <alignment wrapText="1"/>
      <protection locked="0"/>
    </xf>
    <xf numFmtId="173" fontId="0" fillId="0" borderId="21" xfId="0" applyNumberFormat="1" applyFont="1" applyBorder="1" applyAlignment="1" applyProtection="1">
      <alignment wrapText="1"/>
      <protection locked="0"/>
    </xf>
    <xf numFmtId="173" fontId="0" fillId="0" borderId="11" xfId="0" applyNumberFormat="1" applyBorder="1" applyAlignment="1" applyProtection="1">
      <alignment wrapText="1"/>
      <protection locked="0"/>
    </xf>
    <xf numFmtId="173" fontId="0" fillId="0" borderId="21" xfId="0" applyNumberFormat="1" applyBorder="1" applyAlignment="1" applyProtection="1">
      <alignment wrapText="1"/>
      <protection locked="0"/>
    </xf>
    <xf numFmtId="173" fontId="0" fillId="0" borderId="21" xfId="0" applyNumberForma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23" xfId="0" applyNumberFormat="1" applyFont="1" applyBorder="1" applyAlignment="1" applyProtection="1">
      <alignment horizontal="right" wrapText="1"/>
      <protection locked="0"/>
    </xf>
    <xf numFmtId="173" fontId="0" fillId="0" borderId="24" xfId="0" applyNumberFormat="1" applyFont="1" applyBorder="1" applyAlignment="1" applyProtection="1">
      <alignment horizontal="right" wrapText="1"/>
      <protection locked="0"/>
    </xf>
    <xf numFmtId="173" fontId="0" fillId="0" borderId="23" xfId="0" applyNumberFormat="1" applyFont="1" applyBorder="1" applyAlignment="1" applyProtection="1">
      <alignment horizontal="right" wrapText="1"/>
      <protection locked="0"/>
    </xf>
    <xf numFmtId="173" fontId="0" fillId="0" borderId="25" xfId="0" applyNumberFormat="1" applyBorder="1" applyAlignment="1" applyProtection="1">
      <alignment horizontal="right" wrapText="1"/>
      <protection locked="0"/>
    </xf>
    <xf numFmtId="173" fontId="0" fillId="0" borderId="24" xfId="0" applyNumberFormat="1" applyFont="1" applyBorder="1" applyAlignment="1" applyProtection="1">
      <alignment horizontal="right" wrapText="1"/>
      <protection locked="0"/>
    </xf>
    <xf numFmtId="173" fontId="0" fillId="0" borderId="26" xfId="0" applyNumberFormat="1" applyBorder="1" applyAlignment="1" applyProtection="1">
      <alignment horizontal="right" wrapText="1"/>
      <protection locked="0"/>
    </xf>
    <xf numFmtId="0" fontId="8" fillId="35" borderId="27" xfId="0" applyFont="1" applyFill="1" applyBorder="1" applyAlignment="1" applyProtection="1">
      <alignment horizontal="left" wrapText="1"/>
      <protection/>
    </xf>
    <xf numFmtId="0" fontId="8" fillId="35" borderId="28" xfId="0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>
      <alignment wrapText="1"/>
    </xf>
    <xf numFmtId="0" fontId="1" fillId="35" borderId="29" xfId="0" applyFont="1" applyFill="1" applyBorder="1" applyAlignment="1" applyProtection="1">
      <alignment horizontal="left" wrapText="1"/>
      <protection/>
    </xf>
    <xf numFmtId="0" fontId="1" fillId="35" borderId="30" xfId="0" applyFont="1" applyFill="1" applyBorder="1" applyAlignment="1" applyProtection="1">
      <alignment horizontal="left" wrapText="1"/>
      <protection/>
    </xf>
    <xf numFmtId="0" fontId="0" fillId="0" borderId="15" xfId="0" applyBorder="1" applyAlignment="1">
      <alignment wrapText="1"/>
    </xf>
    <xf numFmtId="0" fontId="0" fillId="36" borderId="31" xfId="0" applyFill="1" applyBorder="1" applyAlignment="1" applyProtection="1">
      <alignment horizontal="left" wrapText="1"/>
      <protection/>
    </xf>
    <xf numFmtId="0" fontId="0" fillId="36" borderId="32" xfId="0" applyFill="1" applyBorder="1" applyAlignment="1" applyProtection="1">
      <alignment horizontal="left" wrapText="1"/>
      <protection/>
    </xf>
    <xf numFmtId="0" fontId="0" fillId="0" borderId="33" xfId="0" applyBorder="1" applyAlignment="1">
      <alignment wrapText="1"/>
    </xf>
    <xf numFmtId="0" fontId="0" fillId="36" borderId="22" xfId="0" applyFont="1" applyFill="1" applyBorder="1" applyAlignment="1" applyProtection="1">
      <alignment horizontal="left" wrapText="1"/>
      <protection/>
    </xf>
    <xf numFmtId="49" fontId="0" fillId="0" borderId="31" xfId="0" applyNumberFormat="1" applyBorder="1" applyAlignment="1" applyProtection="1">
      <alignment horizontal="left" wrapText="1"/>
      <protection locked="0"/>
    </xf>
    <xf numFmtId="49" fontId="0" fillId="0" borderId="32" xfId="0" applyNumberFormat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wrapText="1"/>
      <protection locked="0"/>
    </xf>
    <xf numFmtId="49" fontId="0" fillId="0" borderId="34" xfId="0" applyNumberFormat="1" applyBorder="1" applyAlignment="1" applyProtection="1">
      <alignment horizontal="left" wrapText="1"/>
      <protection locked="0"/>
    </xf>
    <xf numFmtId="49" fontId="0" fillId="0" borderId="35" xfId="0" applyNumberFormat="1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6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1" fillId="33" borderId="17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 wrapText="1"/>
      <protection/>
    </xf>
    <xf numFmtId="164" fontId="1" fillId="0" borderId="31" xfId="0" applyNumberFormat="1" applyFont="1" applyBorder="1" applyAlignment="1" applyProtection="1">
      <alignment horizontal="right" wrapText="1"/>
      <protection/>
    </xf>
    <xf numFmtId="164" fontId="1" fillId="0" borderId="37" xfId="0" applyNumberFormat="1" applyFont="1" applyBorder="1" applyAlignment="1" applyProtection="1">
      <alignment horizontal="right" wrapText="1"/>
      <protection/>
    </xf>
    <xf numFmtId="164" fontId="1" fillId="0" borderId="11" xfId="0" applyNumberFormat="1" applyFont="1" applyBorder="1" applyAlignment="1" applyProtection="1">
      <alignment horizontal="right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1" fillId="36" borderId="16" xfId="0" applyFont="1" applyFill="1" applyBorder="1" applyAlignment="1" applyProtection="1">
      <alignment horizontal="left" wrapText="1"/>
      <protection/>
    </xf>
    <xf numFmtId="0" fontId="1" fillId="36" borderId="14" xfId="0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 wrapText="1"/>
    </xf>
    <xf numFmtId="0" fontId="1" fillId="36" borderId="27" xfId="0" applyFont="1" applyFill="1" applyBorder="1" applyAlignment="1" applyProtection="1">
      <alignment horizontal="left" wrapText="1"/>
      <protection/>
    </xf>
    <xf numFmtId="0" fontId="0" fillId="36" borderId="28" xfId="0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0" fontId="0" fillId="36" borderId="10" xfId="0" applyFill="1" applyBorder="1" applyAlignment="1" applyProtection="1">
      <alignment horizontal="left" wrapText="1"/>
      <protection/>
    </xf>
    <xf numFmtId="0" fontId="0" fillId="36" borderId="11" xfId="0" applyFill="1" applyBorder="1" applyAlignment="1" applyProtection="1">
      <alignment horizontal="left" wrapText="1"/>
      <protection/>
    </xf>
    <xf numFmtId="49" fontId="0" fillId="0" borderId="10" xfId="0" applyNumberFormat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horizontal="left" wrapText="1"/>
      <protection locked="0"/>
    </xf>
    <xf numFmtId="0" fontId="0" fillId="33" borderId="16" xfId="0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4" xfId="0" applyFill="1" applyBorder="1" applyAlignment="1">
      <alignment horizontal="center" wrapText="1"/>
    </xf>
    <xf numFmtId="0" fontId="0" fillId="0" borderId="38" xfId="0" applyBorder="1" applyAlignment="1" applyProtection="1">
      <alignment wrapText="1"/>
      <protection locked="0"/>
    </xf>
    <xf numFmtId="173" fontId="0" fillId="0" borderId="23" xfId="0" applyNumberFormat="1" applyBorder="1" applyAlignment="1" applyProtection="1">
      <alignment wrapText="1"/>
      <protection locked="0"/>
    </xf>
    <xf numFmtId="173" fontId="0" fillId="0" borderId="39" xfId="0" applyNumberFormat="1" applyBorder="1" applyAlignment="1" applyProtection="1">
      <alignment wrapText="1"/>
      <protection locked="0"/>
    </xf>
    <xf numFmtId="173" fontId="0" fillId="0" borderId="24" xfId="0" applyNumberFormat="1" applyBorder="1" applyAlignment="1" applyProtection="1">
      <alignment wrapText="1"/>
      <protection locked="0"/>
    </xf>
    <xf numFmtId="0" fontId="1" fillId="0" borderId="40" xfId="0" applyFont="1" applyBorder="1" applyAlignment="1" applyProtection="1">
      <alignment horizontal="right" wrapText="1"/>
      <protection/>
    </xf>
    <xf numFmtId="173" fontId="0" fillId="0" borderId="23" xfId="0" applyNumberFormat="1" applyFont="1" applyBorder="1" applyAlignment="1" applyProtection="1">
      <alignment horizontal="right" wrapText="1"/>
      <protection/>
    </xf>
    <xf numFmtId="0" fontId="0" fillId="0" borderId="38" xfId="0" applyFont="1" applyBorder="1" applyAlignment="1" applyProtection="1">
      <alignment horizontal="left" wrapText="1"/>
      <protection/>
    </xf>
    <xf numFmtId="0" fontId="0" fillId="0" borderId="41" xfId="0" applyBorder="1" applyAlignment="1">
      <alignment wrapText="1"/>
    </xf>
    <xf numFmtId="173" fontId="0" fillId="0" borderId="24" xfId="0" applyNumberFormat="1" applyFont="1" applyBorder="1" applyAlignment="1" applyProtection="1">
      <alignment horizontal="right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1">
    <dxf>
      <font>
        <color theme="4" tint="-0.24993999302387238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s://cultura.gencat.cat/ca/tramits/normativa-dels-ajuts/normativa-2021/bases-generals-osic/" TargetMode="External" /><Relationship Id="rId2" Type="http://schemas.openxmlformats.org/officeDocument/2006/relationships/hyperlink" Target="http://cultura.gencat.cat/ca/tramits/normativa-dels-ajuts/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2</xdr:row>
      <xdr:rowOff>0</xdr:rowOff>
    </xdr:from>
    <xdr:ext cx="3867150" cy="847725"/>
    <xdr:sp>
      <xdr:nvSpPr>
        <xdr:cNvPr id="1" name="QuadreDeText 1"/>
        <xdr:cNvSpPr txBox="1">
          <a:spLocks noChangeArrowheads="1"/>
        </xdr:cNvSpPr>
      </xdr:nvSpPr>
      <xdr:spPr>
        <a:xfrm>
          <a:off x="12858750" y="409575"/>
          <a:ext cx="3867150" cy="847725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Enguany, heu de fer servir aquest model en la fase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i adjuntat a la sol·licitud,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l’heu de desar per tal de completar-lo en el moment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 i adjuntar-lo quan la presenteu.</a:t>
          </a:r>
        </a:p>
      </xdr:txBody>
    </xdr:sp>
    <xdr:clientData/>
  </xdr:oneCellAnchor>
  <xdr:oneCellAnchor>
    <xdr:from>
      <xdr:col>11</xdr:col>
      <xdr:colOff>142875</xdr:colOff>
      <xdr:row>2</xdr:row>
      <xdr:rowOff>0</xdr:rowOff>
    </xdr:from>
    <xdr:ext cx="4057650" cy="904875"/>
    <xdr:sp>
      <xdr:nvSpPr>
        <xdr:cNvPr id="2" name="QuadreDeText 2"/>
        <xdr:cNvSpPr txBox="1">
          <a:spLocks noChangeArrowheads="1"/>
        </xdr:cNvSpPr>
      </xdr:nvSpPr>
      <xdr:spPr>
        <a:xfrm>
          <a:off x="12858750" y="409575"/>
          <a:ext cx="4057650" cy="904875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Heu de fer servir aquest model en les fases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sol·licitud,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reformulació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(si en feu)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Un cop emplenat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adjuntat a la sol·licitud, l’heu de desar per tal de completar-lo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moment de la reformulació (si escau) i de 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justificació.</a:t>
          </a:r>
        </a:p>
      </xdr:txBody>
    </xdr:sp>
    <xdr:clientData/>
  </xdr:oneCellAnchor>
  <xdr:oneCellAnchor>
    <xdr:from>
      <xdr:col>11</xdr:col>
      <xdr:colOff>152400</xdr:colOff>
      <xdr:row>8</xdr:row>
      <xdr:rowOff>38100</xdr:rowOff>
    </xdr:from>
    <xdr:ext cx="4038600" cy="1219200"/>
    <xdr:sp>
      <xdr:nvSpPr>
        <xdr:cNvPr id="3" name="QuadreDeText 3"/>
        <xdr:cNvSpPr txBox="1">
          <a:spLocks noChangeArrowheads="1"/>
        </xdr:cNvSpPr>
      </xdr:nvSpPr>
      <xdr:spPr>
        <a:xfrm>
          <a:off x="12868275" y="1438275"/>
          <a:ext cx="4038600" cy="1219200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AVÍS: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quantia de la subvenció és d'un mínim de 2.500,00 euros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un màxim de 50.000,00 euros, i en cap cas pot ser superior al 90%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cost total de la inversió subvencionada.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pressupost total de la inversió no pot ser superior a 60.000,00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euros.
</a:t>
          </a:r>
        </a:p>
      </xdr:txBody>
    </xdr:sp>
    <xdr:clientData/>
  </xdr:oneCellAnchor>
  <xdr:oneCellAnchor>
    <xdr:from>
      <xdr:col>11</xdr:col>
      <xdr:colOff>171450</xdr:colOff>
      <xdr:row>10</xdr:row>
      <xdr:rowOff>152400</xdr:rowOff>
    </xdr:from>
    <xdr:ext cx="4038600" cy="1743075"/>
    <xdr:sp>
      <xdr:nvSpPr>
        <xdr:cNvPr id="4" name="QuadreDeText 4"/>
        <xdr:cNvSpPr txBox="1">
          <a:spLocks noChangeArrowheads="1"/>
        </xdr:cNvSpPr>
      </xdr:nvSpPr>
      <xdr:spPr>
        <a:xfrm>
          <a:off x="12887325" y="2809875"/>
          <a:ext cx="4038600" cy="1743075"/>
        </a:xfrm>
        <a:prstGeom prst="rect">
          <a:avLst/>
        </a:prstGeom>
        <a:solidFill>
          <a:srgbClr val="D9D9D9"/>
        </a:solidFill>
        <a:ln w="222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exempció de l'IVA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podeu imputar a la justificació l'import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de les factures.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prorrata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li heu d'aplicar només el percentatge que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correspongui.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a la justificació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 en fase de justificació, caldrà acreditar documentalment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l'exempció o la prorrata de l'IVA.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13</xdr:col>
      <xdr:colOff>466725</xdr:colOff>
      <xdr:row>22</xdr:row>
      <xdr:rowOff>114300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609600" y="571500"/>
          <a:ext cx="778192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Important: Informeu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despesa amb l'IVA inclòs.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Quantia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quantia de la subvenció és d'un mínim de 2.500,00 euros i un màxim de 50.000,00 euros, i en cap cas pot ser superior al 90% del cost total de la inversió subvencionada.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pressupost total de la inversió no pot ser superior a 60.000,00 euros.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subvencionables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És subvencionable l'adquisició i la instal·lació d'equipaments per a la remodelació museogràfica, la sostenibilitat ambiental, l'accessibilitat universal, la seguretat, la conservació preventiva i la compra d'equipament i programari informàtic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hardware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y 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software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despeses generals o indirectes (màxim 10% del total subvencionable)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Despeses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subvencionables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són subvencionables les despeses següents: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Despeses d'execució d'obres ni l'elaboració de projectes.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Despeses de personal.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Despeses facturades a l'entitat pels membres del seu òrgan de govern. 
</a:t>
          </a:r>
        </a:p>
      </xdr:txBody>
    </xdr:sp>
    <xdr:clientData/>
  </xdr:twoCellAnchor>
  <xdr:twoCellAnchor>
    <xdr:from>
      <xdr:col>14</xdr:col>
      <xdr:colOff>19050</xdr:colOff>
      <xdr:row>3</xdr:row>
      <xdr:rowOff>0</xdr:rowOff>
    </xdr:from>
    <xdr:to>
      <xdr:col>17</xdr:col>
      <xdr:colOff>295275</xdr:colOff>
      <xdr:row>5</xdr:row>
      <xdr:rowOff>95250</xdr:rowOff>
    </xdr:to>
    <xdr:sp>
      <xdr:nvSpPr>
        <xdr:cNvPr id="2" name="QuadreDeText 2">
          <a:hlinkClick r:id="rId1"/>
        </xdr:cNvPr>
        <xdr:cNvSpPr txBox="1">
          <a:spLocks noChangeArrowheads="1"/>
        </xdr:cNvSpPr>
      </xdr:nvSpPr>
      <xdr:spPr>
        <a:xfrm>
          <a:off x="8553450" y="552450"/>
          <a:ext cx="2105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1025" y="542925"/>
          <a:ext cx="7781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reducció del pressupost no pot ser superior a la diferència entre l’import sol·licitat i l’import de l’ajut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pressupost total: 10.000 €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sol·licitat: 5.000 €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concedit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provisionalment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3.000 €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 màxim a disminuir del pressupost total: 2.000 € 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 concedit no pot superar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0 % del total de despeses.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la reformulació no compleix aquests requisits 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denegarà l'ajut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95250</xdr:rowOff>
    </xdr:from>
    <xdr:to>
      <xdr:col>13</xdr:col>
      <xdr:colOff>457200</xdr:colOff>
      <xdr:row>9</xdr:row>
      <xdr:rowOff>19050</xdr:rowOff>
    </xdr:to>
    <xdr:sp>
      <xdr:nvSpPr>
        <xdr:cNvPr id="1" name="QuadreDeText 2">
          <a:hlinkClick r:id="rId1"/>
        </xdr:cNvPr>
        <xdr:cNvSpPr txBox="1">
          <a:spLocks noChangeArrowheads="1"/>
        </xdr:cNvSpPr>
      </xdr:nvSpPr>
      <xdr:spPr>
        <a:xfrm>
          <a:off x="600075" y="485775"/>
          <a:ext cx="77819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a més informació sobre la justificació, consulteu el punt 17 de les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bases generals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600075</xdr:colOff>
      <xdr:row>9</xdr:row>
      <xdr:rowOff>95250</xdr:rowOff>
    </xdr:from>
    <xdr:to>
      <xdr:col>13</xdr:col>
      <xdr:colOff>457200</xdr:colOff>
      <xdr:row>14</xdr:row>
      <xdr:rowOff>0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600075" y="1619250"/>
          <a:ext cx="7781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Recordeu 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aquesta línia de subvencions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admet despeses facturades a l'entitat pels membres del seu òrgan de govern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581025</xdr:colOff>
      <xdr:row>17</xdr:row>
      <xdr:rowOff>95250</xdr:rowOff>
    </xdr:from>
    <xdr:to>
      <xdr:col>13</xdr:col>
      <xdr:colOff>438150</xdr:colOff>
      <xdr:row>26</xdr:row>
      <xdr:rowOff>0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581025" y="2914650"/>
          <a:ext cx="77819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teniu exempció de l'IVA podeu imputar l'import total de les factures.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 de prorrata, apliqueu-ne només el percentatge corresponent.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no, heu d'imputar les factures sense l'IVA.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 cal acreditar documentalment l'exempció o la prorrata de l'IVA.</a:t>
          </a: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>
      <xdr:nvSpPr>
        <xdr:cNvPr id="4" name="QuadreDeText 5">
          <a:hlinkClick r:id="rId2"/>
        </xdr:cNvPr>
        <xdr:cNvSpPr txBox="1">
          <a:spLocks noChangeArrowheads="1"/>
        </xdr:cNvSpPr>
      </xdr:nvSpPr>
      <xdr:spPr>
        <a:xfrm>
          <a:off x="600075" y="2390775"/>
          <a:ext cx="778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Consulteu les bases específiques.</a:t>
          </a:r>
          <a:r>
            <a:rPr lang="en-US" cap="none" sz="1100" b="1" i="0" u="sng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zoomScalePageLayoutView="0" workbookViewId="0" topLeftCell="A1">
      <selection activeCell="A5" sqref="A5:F5"/>
    </sheetView>
  </sheetViews>
  <sheetFormatPr defaultColWidth="9.140625" defaultRowHeight="12.75"/>
  <cols>
    <col min="1" max="1" width="43.140625" style="2" customWidth="1"/>
    <col min="2" max="2" width="17.28125" style="2" customWidth="1"/>
    <col min="3" max="3" width="19.421875" style="2" customWidth="1"/>
    <col min="4" max="4" width="17.00390625" style="2" customWidth="1"/>
    <col min="5" max="5" width="4.140625" style="2" customWidth="1"/>
    <col min="6" max="6" width="34.7109375" style="2" customWidth="1"/>
    <col min="7" max="7" width="16.28125" style="2" customWidth="1"/>
    <col min="8" max="8" width="19.8515625" style="2" customWidth="1"/>
    <col min="9" max="9" width="18.8515625" style="2" customWidth="1"/>
    <col min="10" max="10" width="11.421875" style="2" hidden="1" customWidth="1"/>
    <col min="11" max="11" width="9.00390625" style="2" hidden="1" customWidth="1"/>
    <col min="12" max="12" width="15.57421875" style="2" customWidth="1"/>
    <col min="13" max="16384" width="9.140625" style="2" customWidth="1"/>
  </cols>
  <sheetData>
    <row r="1" spans="1:9" ht="18.75" thickBot="1">
      <c r="A1" s="57" t="s">
        <v>24</v>
      </c>
      <c r="B1" s="58"/>
      <c r="C1" s="58"/>
      <c r="D1" s="58"/>
      <c r="E1" s="58"/>
      <c r="F1" s="58"/>
      <c r="G1" s="58"/>
      <c r="H1" s="58"/>
      <c r="I1" s="59"/>
    </row>
    <row r="2" ht="13.5" thickBot="1"/>
    <row r="3" spans="1:9" ht="12.75">
      <c r="A3" s="60" t="s">
        <v>0</v>
      </c>
      <c r="B3" s="61"/>
      <c r="C3" s="61"/>
      <c r="D3" s="61"/>
      <c r="E3" s="61"/>
      <c r="F3" s="61"/>
      <c r="G3" s="61"/>
      <c r="H3" s="61"/>
      <c r="I3" s="62"/>
    </row>
    <row r="4" spans="1:9" ht="12.75">
      <c r="A4" s="90" t="s">
        <v>8</v>
      </c>
      <c r="B4" s="91"/>
      <c r="C4" s="91"/>
      <c r="D4" s="91"/>
      <c r="E4" s="91"/>
      <c r="F4" s="91"/>
      <c r="G4" s="63" t="s">
        <v>4</v>
      </c>
      <c r="H4" s="64"/>
      <c r="I4" s="65"/>
    </row>
    <row r="5" spans="1:9" ht="12.75">
      <c r="A5" s="92"/>
      <c r="B5" s="93"/>
      <c r="C5" s="93"/>
      <c r="D5" s="93"/>
      <c r="E5" s="93"/>
      <c r="F5" s="93"/>
      <c r="G5" s="67"/>
      <c r="H5" s="68"/>
      <c r="I5" s="69"/>
    </row>
    <row r="6" spans="1:9" ht="12.75">
      <c r="A6" s="66" t="s">
        <v>12</v>
      </c>
      <c r="B6" s="64"/>
      <c r="C6" s="64"/>
      <c r="D6" s="64"/>
      <c r="E6" s="64"/>
      <c r="F6" s="64"/>
      <c r="G6" s="64"/>
      <c r="H6" s="64"/>
      <c r="I6" s="65"/>
    </row>
    <row r="7" spans="1:9" ht="13.5" thickBot="1">
      <c r="A7" s="70"/>
      <c r="B7" s="71"/>
      <c r="C7" s="71"/>
      <c r="D7" s="71"/>
      <c r="E7" s="71"/>
      <c r="F7" s="71"/>
      <c r="G7" s="71"/>
      <c r="H7" s="71"/>
      <c r="I7" s="72"/>
    </row>
    <row r="8" ht="13.5" thickBot="1"/>
    <row r="9" spans="1:10" ht="30.75" customHeight="1" thickBot="1">
      <c r="A9" s="84" t="s">
        <v>11</v>
      </c>
      <c r="B9" s="85"/>
      <c r="C9" s="85"/>
      <c r="D9" s="86"/>
      <c r="F9" s="87" t="s">
        <v>3</v>
      </c>
      <c r="G9" s="88"/>
      <c r="H9" s="88"/>
      <c r="I9" s="89"/>
      <c r="J9" s="8"/>
    </row>
    <row r="10" spans="1:19" s="13" customFormat="1" ht="68.25" customHeight="1">
      <c r="A10" s="34" t="s">
        <v>22</v>
      </c>
      <c r="B10" s="33" t="s">
        <v>19</v>
      </c>
      <c r="C10" s="33" t="s">
        <v>21</v>
      </c>
      <c r="D10" s="35" t="s">
        <v>20</v>
      </c>
      <c r="F10" s="14" t="s">
        <v>1</v>
      </c>
      <c r="G10" s="10" t="s">
        <v>19</v>
      </c>
      <c r="H10" s="11" t="s">
        <v>21</v>
      </c>
      <c r="I10" s="12" t="s">
        <v>20</v>
      </c>
      <c r="J10" s="15"/>
      <c r="K10" s="2"/>
      <c r="L10" s="2"/>
      <c r="M10" s="2"/>
      <c r="N10" s="2"/>
      <c r="O10" s="2"/>
      <c r="P10" s="2"/>
      <c r="Q10" s="2"/>
      <c r="R10" s="2"/>
      <c r="S10" s="2"/>
    </row>
    <row r="11" spans="1:10" ht="25.5">
      <c r="A11" s="103" t="s">
        <v>25</v>
      </c>
      <c r="B11" s="53"/>
      <c r="C11" s="53"/>
      <c r="D11" s="55"/>
      <c r="F11" s="3" t="s">
        <v>13</v>
      </c>
      <c r="G11" s="40"/>
      <c r="H11" s="40"/>
      <c r="I11" s="49"/>
      <c r="J11" s="9"/>
    </row>
    <row r="12" spans="1:10" ht="12.75">
      <c r="A12" s="104"/>
      <c r="B12" s="54"/>
      <c r="C12" s="54"/>
      <c r="D12" s="56"/>
      <c r="F12" s="3" t="s">
        <v>23</v>
      </c>
      <c r="G12" s="41"/>
      <c r="H12" s="41"/>
      <c r="I12" s="42"/>
      <c r="J12" s="9"/>
    </row>
    <row r="13" spans="1:10" ht="25.5">
      <c r="A13" s="103" t="s">
        <v>26</v>
      </c>
      <c r="B13" s="53"/>
      <c r="C13" s="53"/>
      <c r="D13" s="55"/>
      <c r="F13" s="3" t="s">
        <v>33</v>
      </c>
      <c r="G13" s="43"/>
      <c r="H13" s="38"/>
      <c r="I13" s="44"/>
      <c r="J13" s="9"/>
    </row>
    <row r="14" spans="1:10" ht="12.75">
      <c r="A14" s="104"/>
      <c r="B14" s="54"/>
      <c r="C14" s="54"/>
      <c r="D14" s="56"/>
      <c r="F14" s="36"/>
      <c r="G14" s="41"/>
      <c r="H14" s="41"/>
      <c r="I14" s="42"/>
      <c r="J14" s="9"/>
    </row>
    <row r="15" spans="1:10" ht="12.75">
      <c r="A15" s="103" t="s">
        <v>27</v>
      </c>
      <c r="B15" s="53"/>
      <c r="C15" s="53"/>
      <c r="D15" s="55"/>
      <c r="F15" s="36"/>
      <c r="G15" s="41"/>
      <c r="H15" s="41"/>
      <c r="I15" s="42"/>
      <c r="J15" s="9"/>
    </row>
    <row r="16" spans="1:10" ht="12.75">
      <c r="A16" s="104"/>
      <c r="B16" s="54"/>
      <c r="C16" s="54"/>
      <c r="D16" s="56"/>
      <c r="F16" s="3" t="s">
        <v>32</v>
      </c>
      <c r="G16" s="43"/>
      <c r="H16" s="43"/>
      <c r="I16" s="44"/>
      <c r="J16" s="9"/>
    </row>
    <row r="17" spans="1:10" ht="12.75">
      <c r="A17" s="103" t="s">
        <v>28</v>
      </c>
      <c r="B17" s="53"/>
      <c r="C17" s="53"/>
      <c r="D17" s="55"/>
      <c r="F17" s="1"/>
      <c r="G17" s="47"/>
      <c r="H17" s="47"/>
      <c r="I17" s="48"/>
      <c r="J17" s="9"/>
    </row>
    <row r="18" spans="1:10" ht="12.75">
      <c r="A18" s="104"/>
      <c r="B18" s="54"/>
      <c r="C18" s="54"/>
      <c r="D18" s="56"/>
      <c r="F18" s="36"/>
      <c r="G18" s="45"/>
      <c r="H18" s="45"/>
      <c r="I18" s="46"/>
      <c r="J18" s="9"/>
    </row>
    <row r="19" spans="1:10" ht="12.75">
      <c r="A19" s="103" t="s">
        <v>29</v>
      </c>
      <c r="B19" s="53"/>
      <c r="C19" s="53"/>
      <c r="D19" s="55"/>
      <c r="F19" s="50" t="s">
        <v>31</v>
      </c>
      <c r="G19" s="43"/>
      <c r="H19" s="43"/>
      <c r="I19" s="44"/>
      <c r="J19" s="9"/>
    </row>
    <row r="20" spans="1:10" ht="12.75">
      <c r="A20" s="104"/>
      <c r="B20" s="54"/>
      <c r="C20" s="54"/>
      <c r="D20" s="56"/>
      <c r="F20" s="36"/>
      <c r="G20" s="47"/>
      <c r="H20" s="47"/>
      <c r="I20" s="48"/>
      <c r="J20" s="9"/>
    </row>
    <row r="21" spans="1:10" ht="25.5">
      <c r="A21" s="37" t="s">
        <v>30</v>
      </c>
      <c r="B21" s="38"/>
      <c r="C21" s="38"/>
      <c r="D21" s="39"/>
      <c r="F21" s="1"/>
      <c r="G21" s="47"/>
      <c r="H21" s="47"/>
      <c r="I21" s="48"/>
      <c r="J21" s="9"/>
    </row>
    <row r="22" spans="1:10" ht="12.75">
      <c r="A22" s="101" t="s">
        <v>34</v>
      </c>
      <c r="B22" s="102">
        <f>SUM(B11:B21)</f>
        <v>0</v>
      </c>
      <c r="C22" s="102">
        <f>SUM(C11:C21)</f>
        <v>0</v>
      </c>
      <c r="D22" s="105">
        <f>SUM(D11:D21)</f>
        <v>0</v>
      </c>
      <c r="F22" s="97"/>
      <c r="G22" s="98"/>
      <c r="H22" s="99"/>
      <c r="I22" s="100"/>
      <c r="J22" s="9"/>
    </row>
    <row r="23" spans="1:10" ht="18" customHeight="1">
      <c r="A23" s="106" t="s">
        <v>35</v>
      </c>
      <c r="B23" s="51"/>
      <c r="C23" s="51"/>
      <c r="D23" s="52"/>
      <c r="F23" s="97"/>
      <c r="G23" s="98"/>
      <c r="H23" s="99"/>
      <c r="I23" s="100"/>
      <c r="J23" s="9"/>
    </row>
    <row r="24" spans="1:10" ht="13.5" thickBot="1">
      <c r="A24" s="16" t="s">
        <v>36</v>
      </c>
      <c r="B24" s="17">
        <f>SUM(B22+B23)</f>
        <v>0</v>
      </c>
      <c r="C24" s="17">
        <f>SUM(C22+C23)</f>
        <v>0</v>
      </c>
      <c r="D24" s="18">
        <f>SUM(D22+D23)</f>
        <v>0</v>
      </c>
      <c r="F24" s="16" t="s">
        <v>2</v>
      </c>
      <c r="G24" s="17">
        <f>SUM(G11:G23)</f>
        <v>0</v>
      </c>
      <c r="H24" s="18">
        <f>IF(H11&gt;(C24*0.9),"Reformulació incorrecta",SUM(H11:H23))</f>
        <v>0</v>
      </c>
      <c r="I24" s="18">
        <f>SUM(I11:I23)</f>
        <v>0</v>
      </c>
      <c r="J24" s="9"/>
    </row>
    <row r="25" spans="10:11" ht="13.5" thickBot="1">
      <c r="J25" s="9"/>
      <c r="K25" s="9"/>
    </row>
    <row r="26" spans="1:12" ht="28.5" customHeight="1" thickBot="1">
      <c r="A26" s="94"/>
      <c r="B26" s="95"/>
      <c r="C26" s="95"/>
      <c r="D26" s="95"/>
      <c r="E26" s="96"/>
      <c r="F26" s="28" t="s">
        <v>9</v>
      </c>
      <c r="G26" s="83" t="s">
        <v>10</v>
      </c>
      <c r="H26" s="83"/>
      <c r="I26" s="29" t="s">
        <v>15</v>
      </c>
      <c r="J26" s="30"/>
      <c r="K26" s="9"/>
      <c r="L26" s="27" t="str">
        <f>IF(L27&lt;&gt;" ","Teniu una desviació del "," ")</f>
        <v> </v>
      </c>
    </row>
    <row r="27" spans="1:12" ht="24" customHeight="1" thickBot="1">
      <c r="A27" s="73" t="s">
        <v>5</v>
      </c>
      <c r="B27" s="74"/>
      <c r="C27" s="74"/>
      <c r="D27" s="74"/>
      <c r="E27" s="75"/>
      <c r="F27" s="4">
        <f>B24</f>
        <v>0</v>
      </c>
      <c r="G27" s="80">
        <f>C24</f>
        <v>0</v>
      </c>
      <c r="H27" s="81"/>
      <c r="I27" s="32">
        <f>D24</f>
        <v>0</v>
      </c>
      <c r="J27" s="31" t="e">
        <f>IF(G27&gt;0,((I27/G27)-1),((I27/F27)-1))</f>
        <v>#DIV/0!</v>
      </c>
      <c r="K27" s="25" t="str">
        <f>IF(I27=0," ",J27)</f>
        <v> </v>
      </c>
      <c r="L27" s="26" t="str">
        <f>IF(K27&lt;(-0.2),K27," ")</f>
        <v> </v>
      </c>
    </row>
    <row r="28" spans="1:11" ht="23.25" customHeight="1">
      <c r="A28" s="73" t="s">
        <v>6</v>
      </c>
      <c r="B28" s="74"/>
      <c r="C28" s="74"/>
      <c r="D28" s="74"/>
      <c r="E28" s="75"/>
      <c r="F28" s="4">
        <f>G24</f>
        <v>0</v>
      </c>
      <c r="G28" s="82">
        <f>H24</f>
        <v>0</v>
      </c>
      <c r="H28" s="82"/>
      <c r="I28" s="32">
        <f>I24</f>
        <v>0</v>
      </c>
      <c r="J28" s="9"/>
      <c r="K28" s="9"/>
    </row>
    <row r="29" spans="1:9" ht="17.25" customHeight="1" thickBot="1">
      <c r="A29" s="76" t="s">
        <v>7</v>
      </c>
      <c r="B29" s="77"/>
      <c r="C29" s="77"/>
      <c r="D29" s="77"/>
      <c r="E29" s="78"/>
      <c r="F29" s="5">
        <f>F27-F28</f>
        <v>0</v>
      </c>
      <c r="G29" s="79">
        <f>G27-G28</f>
        <v>0</v>
      </c>
      <c r="H29" s="79"/>
      <c r="I29" s="22">
        <f>I27-I28</f>
        <v>0</v>
      </c>
    </row>
    <row r="30" spans="10:11" ht="12.75">
      <c r="J30" s="9"/>
      <c r="K30" s="9"/>
    </row>
    <row r="31" spans="1:11" ht="12.75">
      <c r="A31" s="6"/>
      <c r="B31" s="6"/>
      <c r="K31" s="21"/>
    </row>
    <row r="32" spans="1:9" ht="12.75" customHeight="1">
      <c r="A32" s="7"/>
      <c r="B32" s="6"/>
      <c r="I32" s="24"/>
    </row>
    <row r="33" spans="1:2" ht="12.75">
      <c r="A33" s="6"/>
      <c r="B33" s="6"/>
    </row>
    <row r="34" spans="1:2" ht="12.75">
      <c r="A34" s="6"/>
      <c r="B34" s="6"/>
    </row>
  </sheetData>
  <sheetProtection password="CA0F" sheet="1" formatColumns="0" insertRows="0"/>
  <mergeCells count="38">
    <mergeCell ref="A9:D9"/>
    <mergeCell ref="F9:I9"/>
    <mergeCell ref="A4:F4"/>
    <mergeCell ref="A5:F5"/>
    <mergeCell ref="A26:E26"/>
    <mergeCell ref="A27:E27"/>
    <mergeCell ref="A11:A12"/>
    <mergeCell ref="A13:A14"/>
    <mergeCell ref="A15:A16"/>
    <mergeCell ref="A17:A18"/>
    <mergeCell ref="A28:E28"/>
    <mergeCell ref="A29:E29"/>
    <mergeCell ref="G29:H29"/>
    <mergeCell ref="G27:H27"/>
    <mergeCell ref="G28:H28"/>
    <mergeCell ref="G26:H26"/>
    <mergeCell ref="A1:I1"/>
    <mergeCell ref="A3:I3"/>
    <mergeCell ref="G4:I4"/>
    <mergeCell ref="A6:I6"/>
    <mergeCell ref="G5:I5"/>
    <mergeCell ref="A7:I7"/>
    <mergeCell ref="A19:A20"/>
    <mergeCell ref="B11:B12"/>
    <mergeCell ref="B13:B14"/>
    <mergeCell ref="B15:B16"/>
    <mergeCell ref="B17:B18"/>
    <mergeCell ref="B19:B20"/>
    <mergeCell ref="C11:C12"/>
    <mergeCell ref="C13:C14"/>
    <mergeCell ref="C15:C16"/>
    <mergeCell ref="C17:C18"/>
    <mergeCell ref="C19:C20"/>
    <mergeCell ref="D11:D12"/>
    <mergeCell ref="D13:D14"/>
    <mergeCell ref="D15:D16"/>
    <mergeCell ref="D17:D18"/>
    <mergeCell ref="D19:D20"/>
  </mergeCells>
  <conditionalFormatting sqref="J27">
    <cfRule type="cellIs" priority="20" dxfId="6" operator="greaterThan" stopIfTrue="1">
      <formula>-0.20000000001</formula>
    </cfRule>
    <cfRule type="cellIs" priority="21" dxfId="5" operator="greaterThan" stopIfTrue="1">
      <formula>-0.200000000000001</formula>
    </cfRule>
    <cfRule type="cellIs" priority="22" dxfId="6" operator="greaterThan" stopIfTrue="1">
      <formula>-0.2</formula>
    </cfRule>
    <cfRule type="cellIs" priority="23" dxfId="6" operator="greaterThan" stopIfTrue="1">
      <formula>0.2</formula>
    </cfRule>
    <cfRule type="cellIs" priority="24" dxfId="6" operator="greaterThan" stopIfTrue="1">
      <formula>0.2</formula>
    </cfRule>
    <cfRule type="cellIs" priority="25" dxfId="5" operator="greaterThan" stopIfTrue="1">
      <formula>-0.2</formula>
    </cfRule>
  </conditionalFormatting>
  <conditionalFormatting sqref="G28:H28">
    <cfRule type="containsText" priority="8" dxfId="1" operator="containsText" stopIfTrue="1" text="Reformulació incorrecta">
      <formula>NOT(ISERROR(SEARCH("Reformulació incorrecta",G28)))</formula>
    </cfRule>
  </conditionalFormatting>
  <conditionalFormatting sqref="I24">
    <cfRule type="containsText" priority="3" dxfId="1" operator="containsText" stopIfTrue="1" text="Imports incorrectes">
      <formula>NOT(ISERROR(SEARCH("Imports incorrectes",I24)))</formula>
    </cfRule>
  </conditionalFormatting>
  <conditionalFormatting sqref="I28">
    <cfRule type="containsText" priority="2" dxfId="1" operator="containsText" stopIfTrue="1" text="Imports incorrectes">
      <formula>NOT(ISERROR(SEARCH("Imports incorrectes",I28)))</formula>
    </cfRule>
  </conditionalFormatting>
  <conditionalFormatting sqref="H24">
    <cfRule type="containsText" priority="26" dxfId="1" operator="containsText" stopIfTrue="1" text="Reformulació incorrecta">
      <formula>NOT(ISERROR(SEARCH("Reformulació incorrecta",H24)))</formula>
    </cfRule>
    <cfRule type="cellIs" priority="27" dxfId="0" operator="greaterThan" stopIfTrue="1">
      <formula>($H$11)&gt;('Pressupost - Liquidació'!#REF!)*0.5</formula>
    </cfRule>
  </conditionalFormatting>
  <dataValidations count="6">
    <dataValidation allowBlank="1" showInputMessage="1" showErrorMessage="1" prompt="Cal que introduïu l'import concedit provisionalment pel Departament de Cultura. " sqref="H11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13:I13 G16:I16 G19:I19"/>
    <dataValidation type="decimal" allowBlank="1" showInputMessage="1" showErrorMessage="1" errorTitle="Error" error="L'import subvencionat no pot ser superior al 90% del pressupost" sqref="G11">
      <formula1>0</formula1>
      <formula2>B24*0.9</formula2>
    </dataValidation>
    <dataValidation allowBlank="1" showInputMessage="1" showErrorMessage="1" prompt="La reducció del pressupost no pot ser superior a la diferència entre l’import sol·licitat i l’import de la proposta provisional. Així mateix, no es pot superar el 90% establert a les bases específiques." sqref="C11:C21"/>
    <dataValidation type="decimal" allowBlank="1" showInputMessage="1" showErrorMessage="1" error="Les despeses indirectes no poden superar el 10% del total subvencionable. " sqref="B23:D23">
      <formula1>0</formula1>
      <formula2>B22*0.1</formula2>
    </dataValidation>
  </dataValidations>
  <printOptions/>
  <pageMargins left="0.35433070866141736" right="0.11811023622047245" top="1.0236220472440944" bottom="1.0236220472440944" header="0.15748031496062992" footer="0"/>
  <pageSetup horizontalDpi="600" verticalDpi="600" orientation="landscape" paperSize="9" scale="65" r:id="rId5"/>
  <headerFooter alignWithMargins="0">
    <oddHeader>&amp;L&amp;G&amp;C&amp;8K180-V02-15&amp;R&amp;8 K114/U10</oddHeader>
    <oddFooter>&amp;L&amp;8              Portal de Santa Madrona, 6-8
              08001 Barcelona
              Telèfon 933 162 847
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sheetData>
    <row r="2" ht="18">
      <c r="B2" s="20" t="s">
        <v>17</v>
      </c>
    </row>
    <row r="6" ht="12.75">
      <c r="B6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9"/>
    </row>
    <row r="2" ht="18">
      <c r="B2" s="20" t="s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23"/>
    </row>
    <row r="2" ht="18">
      <c r="B2" s="20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Àrea d'Administració  Electrònica i Documentació</Manager>
  <Company>Gencat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dc:description/>
  <cp:lastModifiedBy>Navarro Suñé, Albert</cp:lastModifiedBy>
  <cp:lastPrinted>2018-11-08T08:08:11Z</cp:lastPrinted>
  <dcterms:created xsi:type="dcterms:W3CDTF">2014-02-04T12:23:50Z</dcterms:created>
  <dcterms:modified xsi:type="dcterms:W3CDTF">2022-10-21T10:00:55Z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