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fusió\FORMULARIS\FORMULARIS ANNEXOS A SOL·LICITUD i JUSTIFICACIO\2022\CREACIÓ\CLT077_EQUIPAMENTS ESCENICOMUSICALS\"/>
    </mc:Choice>
  </mc:AlternateContent>
  <bookViews>
    <workbookView xWindow="840" yWindow="960" windowWidth="27795" windowHeight="11745"/>
  </bookViews>
  <sheets>
    <sheet name="Pressupost equipament 2022" sheetId="5" r:id="rId1"/>
    <sheet name="Press_subvencionable triennal" sheetId="8" r:id="rId2"/>
  </sheets>
  <definedNames>
    <definedName name="_xlnm.Print_Area" localSheetId="1">'Press_subvencionable triennal'!$A$1:$H$31</definedName>
    <definedName name="_xlnm.Print_Area" localSheetId="0">'Pressupost equipament 2022'!$A$1:$D$86</definedName>
  </definedNames>
  <calcPr calcId="162913"/>
</workbook>
</file>

<file path=xl/calcChain.xml><?xml version="1.0" encoding="utf-8"?>
<calcChain xmlns="http://schemas.openxmlformats.org/spreadsheetml/2006/main">
  <c r="H29" i="8" l="1"/>
  <c r="D63" i="5"/>
  <c r="B19" i="8"/>
  <c r="C19" i="8" s="1"/>
  <c r="D19" i="8" s="1"/>
  <c r="D29" i="8" s="1"/>
  <c r="C29" i="8" l="1"/>
  <c r="B29" i="8"/>
  <c r="E29" i="8" s="1"/>
  <c r="E19" i="8"/>
  <c r="D11" i="5"/>
  <c r="D70" i="5"/>
  <c r="D15" i="5"/>
  <c r="B28" i="8"/>
  <c r="C28" i="8" s="1"/>
  <c r="D28" i="8" s="1"/>
  <c r="B27" i="8"/>
  <c r="C27" i="8" s="1"/>
  <c r="D27" i="8" s="1"/>
  <c r="B24" i="8"/>
  <c r="E27" i="8" l="1"/>
  <c r="E28" i="8"/>
  <c r="D80" i="5" l="1"/>
  <c r="D76" i="5"/>
  <c r="B25" i="8" l="1"/>
  <c r="D86" i="5" l="1"/>
  <c r="D28" i="5"/>
  <c r="D12" i="5"/>
  <c r="D19" i="5" l="1"/>
  <c r="D22" i="5"/>
  <c r="B22" i="8" l="1"/>
  <c r="C22" i="8" s="1"/>
  <c r="B21" i="8"/>
  <c r="B18" i="8"/>
  <c r="B17" i="8"/>
  <c r="C17" i="8" s="1"/>
  <c r="D17" i="8" s="1"/>
  <c r="B15" i="8"/>
  <c r="C15" i="8" s="1"/>
  <c r="B14" i="8"/>
  <c r="B12" i="8"/>
  <c r="B11" i="8"/>
  <c r="C11" i="8" s="1"/>
  <c r="D11" i="8" s="1"/>
  <c r="B9" i="8"/>
  <c r="C9" i="8" s="1"/>
  <c r="B5" i="8"/>
  <c r="B8" i="8"/>
  <c r="B7" i="8" l="1"/>
  <c r="C7" i="8" s="1"/>
  <c r="D7" i="8" s="1"/>
  <c r="B6" i="8"/>
  <c r="C6" i="8" s="1"/>
  <c r="C24" i="8"/>
  <c r="D24" i="8" s="1"/>
  <c r="E24" i="8" s="1"/>
  <c r="C21" i="8"/>
  <c r="D21" i="8" s="1"/>
  <c r="C14" i="8"/>
  <c r="D14" i="8" s="1"/>
  <c r="C8" i="8"/>
  <c r="D8" i="8" s="1"/>
  <c r="E17" i="8"/>
  <c r="E11" i="8"/>
  <c r="D22" i="8"/>
  <c r="E22" i="8" s="1"/>
  <c r="D15" i="8"/>
  <c r="E15" i="8" s="1"/>
  <c r="D9" i="8"/>
  <c r="E9" i="8" s="1"/>
  <c r="C25" i="8"/>
  <c r="C18" i="8"/>
  <c r="D18" i="8" s="1"/>
  <c r="C12" i="8"/>
  <c r="D12" i="8" s="1"/>
  <c r="C5" i="8" l="1"/>
  <c r="D25" i="8"/>
  <c r="E25" i="8" s="1"/>
  <c r="D6" i="8"/>
  <c r="E6" i="8" s="1"/>
  <c r="E21" i="8"/>
  <c r="E14" i="8"/>
  <c r="E8" i="8"/>
  <c r="E7" i="8"/>
  <c r="E18" i="8"/>
  <c r="E12" i="8"/>
  <c r="D5" i="8" l="1"/>
  <c r="E5" i="8" l="1"/>
  <c r="G31" i="8"/>
</calcChain>
</file>

<file path=xl/sharedStrings.xml><?xml version="1.0" encoding="utf-8"?>
<sst xmlns="http://schemas.openxmlformats.org/spreadsheetml/2006/main" count="139" uniqueCount="112">
  <si>
    <t>Personal propi</t>
  </si>
  <si>
    <t xml:space="preserve">Personal externalitzat  </t>
  </si>
  <si>
    <t>Caixets de la programació escolar</t>
  </si>
  <si>
    <t>Altres caixets de la programació escolar</t>
  </si>
  <si>
    <t>Altres caixets de cicles, especificar:</t>
  </si>
  <si>
    <t xml:space="preserve">Altres caixets de festivals, especificar: </t>
  </si>
  <si>
    <t>Drets d'autor</t>
  </si>
  <si>
    <t>Serveis tècnics</t>
  </si>
  <si>
    <t>Manteniment</t>
  </si>
  <si>
    <t>TOTAL</t>
  </si>
  <si>
    <t>Aportació Municipal</t>
  </si>
  <si>
    <t>Despesa en l'execució de les accions del pla de cooperació territorial</t>
  </si>
  <si>
    <t>Despesa de l'execució de les accions del pla d'accessibilitat</t>
  </si>
  <si>
    <t>Despeses facturades fitxes tècniques programació estable</t>
  </si>
  <si>
    <t>Despesa  facturada en l'elaboració d'un pla de cooperació territorial</t>
  </si>
  <si>
    <t>Despesa facturada en Comunicació, creació i fidelització de públics</t>
  </si>
  <si>
    <t>Despesa  facturada en l'Elaboració d'un pla d'accessibilitat</t>
  </si>
  <si>
    <t>a</t>
  </si>
  <si>
    <t>b</t>
  </si>
  <si>
    <t>k</t>
  </si>
  <si>
    <t>l</t>
  </si>
  <si>
    <t>m</t>
  </si>
  <si>
    <t>n</t>
  </si>
  <si>
    <t>o</t>
  </si>
  <si>
    <t>p</t>
  </si>
  <si>
    <t>q</t>
  </si>
  <si>
    <t>r</t>
  </si>
  <si>
    <t>c1</t>
  </si>
  <si>
    <t>f1</t>
  </si>
  <si>
    <t>g1</t>
  </si>
  <si>
    <t>h1</t>
  </si>
  <si>
    <t>i1</t>
  </si>
  <si>
    <t>Despesa generada en l'elaboració  del projecte de dinamització comunitària que inclogui programes educatius, socials  i d'apropament de les arts en viu a la comunitat.</t>
  </si>
  <si>
    <t>Despesa facturada en l'elaboració d'un pla de comunicació i de desenvolupament de públics</t>
  </si>
  <si>
    <t>c2</t>
  </si>
  <si>
    <t>c3</t>
  </si>
  <si>
    <t>c4</t>
  </si>
  <si>
    <t>c5</t>
  </si>
  <si>
    <t>f2</t>
  </si>
  <si>
    <t>g2</t>
  </si>
  <si>
    <t>Altres caixets de la programació  per a públic general especificar:</t>
  </si>
  <si>
    <t>Total caixets de programació per a públic general:</t>
  </si>
  <si>
    <t>Total caixets de la programació familiar/ tots els públics:</t>
  </si>
  <si>
    <t>Altres caixets de la programació familiar / tots els públics especificar:</t>
  </si>
  <si>
    <t>d</t>
  </si>
  <si>
    <t>e</t>
  </si>
  <si>
    <t>h2</t>
  </si>
  <si>
    <t>i2</t>
  </si>
  <si>
    <t>s</t>
  </si>
  <si>
    <t>t</t>
  </si>
  <si>
    <t>Despeses accions  dels programes del projecte de dinamització comunitària .</t>
  </si>
  <si>
    <t>ia</t>
  </si>
  <si>
    <t>ib</t>
  </si>
  <si>
    <t>ic</t>
  </si>
  <si>
    <t>ie</t>
  </si>
  <si>
    <t>if</t>
  </si>
  <si>
    <t>ig</t>
  </si>
  <si>
    <t>Nom equipament</t>
  </si>
  <si>
    <t>Nom municipi</t>
  </si>
  <si>
    <t>Total  de caixets de la programació estable d'iniciativa municipal</t>
  </si>
  <si>
    <t>Total caixets de programació per a públic general</t>
  </si>
  <si>
    <t>Total caixets de la programació familiar/ tots els públics</t>
  </si>
  <si>
    <t>Total caixets de cicles</t>
  </si>
  <si>
    <t>Total caixets de festivals</t>
  </si>
  <si>
    <t xml:space="preserve">Subvenció OSIC </t>
  </si>
  <si>
    <t>(inclou la subvenció de la DIBA en el cas d'equipaments de la província de Barcelona)</t>
  </si>
  <si>
    <t>Aportació municipal</t>
  </si>
  <si>
    <t>Altres ingressos</t>
  </si>
  <si>
    <t>Altres subvencions</t>
  </si>
  <si>
    <t>Venda d'entrades</t>
  </si>
  <si>
    <t>Patrocinis i mecenatges</t>
  </si>
  <si>
    <t>Patrocinis i mecenatges (especificar)</t>
  </si>
  <si>
    <t>Altres subvencions. (especificar)</t>
  </si>
  <si>
    <t>Altres ingressos (especificar)</t>
  </si>
  <si>
    <t xml:space="preserve">Ingressos per lloguer espais i cessions d'ús </t>
  </si>
  <si>
    <t>Total caixets de la programació escolar</t>
  </si>
  <si>
    <t>C</t>
  </si>
  <si>
    <t>Total caixets</t>
  </si>
  <si>
    <t xml:space="preserve">Total caixets de cicles: </t>
  </si>
  <si>
    <t>Total caixets de festivals :</t>
  </si>
  <si>
    <t>id</t>
  </si>
  <si>
    <t>Import</t>
  </si>
  <si>
    <t>caixets de la programació  per a públic general especificar:</t>
  </si>
  <si>
    <t>caixets de la programació familiar / tots els públics especificar:</t>
  </si>
  <si>
    <t>caixets de cicles, especificar:</t>
  </si>
  <si>
    <t>TOTAL DESPESES DE L'EQUIPAMENT</t>
  </si>
  <si>
    <t>TOTAL INGRESSOS DE L'EQUIPAMENT</t>
  </si>
  <si>
    <t>Ingressos per lloguer espais i cessions d'ús</t>
  </si>
  <si>
    <t>Altres a especificar.................</t>
  </si>
  <si>
    <r>
      <t xml:space="preserve">PREVISIÓ D'INGRESSOS </t>
    </r>
    <r>
      <rPr>
        <b/>
        <sz val="12"/>
        <rFont val="Calibri"/>
        <family val="2"/>
        <scheme val="minor"/>
      </rPr>
      <t>(a emplenar per l'entitat sol·licitant)</t>
    </r>
  </si>
  <si>
    <r>
      <t xml:space="preserve">PREVISIÓ DE DESPESES SUBVENCIONABLES </t>
    </r>
    <r>
      <rPr>
        <b/>
        <sz val="12"/>
        <rFont val="Calibri"/>
        <family val="2"/>
        <scheme val="minor"/>
      </rPr>
      <t>(les despeses s'emplenen automàticament a partir del pressupost de l'equipament)</t>
    </r>
  </si>
  <si>
    <t>(Import per als tres anys)</t>
  </si>
  <si>
    <t>Despesa  facturada en l'elaboració d'un pla d'accessibilitat</t>
  </si>
  <si>
    <t xml:space="preserve">Despeses de les accions dels programes del projecte de dinamització comunitària </t>
  </si>
  <si>
    <t>Despesa facturada en comunicació, creació i fidelització de públics</t>
  </si>
  <si>
    <t>Pressupost de l'equipament per a l'any 2022</t>
  </si>
  <si>
    <t>PREVISIÓ DE DESPESES 2022
Total funcionament equipament 
(inclou despeses subvencionables i no subvencionables)</t>
  </si>
  <si>
    <t>Import 2022</t>
  </si>
  <si>
    <t>Import 2023</t>
  </si>
  <si>
    <t>Import 2024</t>
  </si>
  <si>
    <t>Total (2022/2023/2024)</t>
  </si>
  <si>
    <t>2022/23/24</t>
  </si>
  <si>
    <t>Despesa  facturada en l'elaboració d'un pla d'igualtat</t>
  </si>
  <si>
    <t>Despesa de l'execució de les accions del  pla d'igualtat</t>
  </si>
  <si>
    <t>PREVISIÓ D'INGRESSOS 2022</t>
  </si>
  <si>
    <t>Import sol·licitat al Departament de Cultura anualitat 2022
(inclou la subvenció de la DIBA en el cas d'espais de la província de Barcelona)</t>
  </si>
  <si>
    <t>Cal entrar només la part del 2022. És a dir, l'import total dels tres anys dividit per tres</t>
  </si>
  <si>
    <t>g3</t>
  </si>
  <si>
    <t>Despeses de personal dedicat a l'execució de les accions de dinamització comunitària .</t>
  </si>
  <si>
    <t>J1</t>
  </si>
  <si>
    <t>J2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</si>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</sst>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_-* #,##0.00\ [$€-403]_-;\-* #,##0.00\ [$€-403]_-;_-* &quot;-&quot;??\ [$€-403]_-;_-@_-"/>
  </numFmts>
  <fonts count="26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8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64" fontId="16" fillId="0" borderId="30" xfId="0" applyNumberFormat="1" applyFont="1" applyFill="1" applyBorder="1" applyAlignment="1" applyProtection="1">
      <alignment horizontal="right" wrapText="1"/>
      <protection locked="0"/>
    </xf>
    <xf numFmtId="164" fontId="16" fillId="0" borderId="31" xfId="0" applyNumberFormat="1" applyFont="1" applyFill="1" applyBorder="1" applyAlignment="1" applyProtection="1">
      <alignment horizontal="right" wrapText="1"/>
      <protection locked="0"/>
    </xf>
    <xf numFmtId="164" fontId="17" fillId="0" borderId="13" xfId="0" applyNumberFormat="1" applyFont="1" applyFill="1" applyBorder="1" applyAlignment="1" applyProtection="1">
      <alignment horizontal="right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 applyProtection="1">
      <alignment horizontal="right" wrapText="1"/>
      <protection locked="0"/>
    </xf>
    <xf numFmtId="164" fontId="16" fillId="0" borderId="7" xfId="0" applyNumberFormat="1" applyFont="1" applyFill="1" applyBorder="1" applyAlignment="1" applyProtection="1">
      <alignment horizontal="right" wrapText="1"/>
      <protection locked="0"/>
    </xf>
    <xf numFmtId="164" fontId="16" fillId="0" borderId="8" xfId="0" applyNumberFormat="1" applyFont="1" applyFill="1" applyBorder="1" applyAlignment="1" applyProtection="1">
      <alignment horizontal="right" wrapText="1"/>
      <protection locked="0"/>
    </xf>
    <xf numFmtId="164" fontId="16" fillId="0" borderId="37" xfId="0" applyNumberFormat="1" applyFont="1" applyFill="1" applyBorder="1" applyAlignment="1" applyProtection="1">
      <alignment horizontal="right" wrapText="1"/>
      <protection locked="0"/>
    </xf>
    <xf numFmtId="164" fontId="16" fillId="0" borderId="13" xfId="0" applyNumberFormat="1" applyFont="1" applyFill="1" applyBorder="1" applyAlignment="1" applyProtection="1">
      <alignment horizontal="right" wrapText="1"/>
      <protection locked="0"/>
    </xf>
    <xf numFmtId="164" fontId="16" fillId="0" borderId="0" xfId="0" applyNumberFormat="1" applyFont="1" applyFill="1" applyBorder="1" applyAlignment="1" applyProtection="1">
      <alignment horizontal="right" wrapText="1"/>
      <protection locked="0"/>
    </xf>
    <xf numFmtId="164" fontId="16" fillId="0" borderId="29" xfId="0" applyNumberFormat="1" applyFont="1" applyFill="1" applyBorder="1" applyAlignment="1" applyProtection="1">
      <alignment horizontal="right" wrapText="1"/>
      <protection locked="0"/>
    </xf>
    <xf numFmtId="164" fontId="16" fillId="0" borderId="33" xfId="0" applyNumberFormat="1" applyFont="1" applyFill="1" applyBorder="1" applyAlignment="1" applyProtection="1">
      <alignment horizontal="right" wrapText="1"/>
      <protection locked="0"/>
    </xf>
    <xf numFmtId="8" fontId="16" fillId="0" borderId="35" xfId="0" applyNumberFormat="1" applyFont="1" applyFill="1" applyBorder="1" applyProtection="1">
      <protection locked="0"/>
    </xf>
    <xf numFmtId="8" fontId="16" fillId="0" borderId="17" xfId="0" applyNumberFormat="1" applyFont="1" applyFill="1" applyBorder="1" applyAlignment="1" applyProtection="1">
      <alignment vertical="center"/>
      <protection locked="0"/>
    </xf>
    <xf numFmtId="8" fontId="16" fillId="0" borderId="0" xfId="0" applyNumberFormat="1" applyFont="1" applyFill="1" applyBorder="1" applyProtection="1">
      <protection locked="0"/>
    </xf>
    <xf numFmtId="8" fontId="16" fillId="0" borderId="29" xfId="0" applyNumberFormat="1" applyFont="1" applyFill="1" applyBorder="1" applyProtection="1">
      <protection locked="0"/>
    </xf>
    <xf numFmtId="8" fontId="16" fillId="0" borderId="34" xfId="0" applyNumberFormat="1" applyFont="1" applyFill="1" applyBorder="1" applyProtection="1">
      <protection locked="0"/>
    </xf>
    <xf numFmtId="164" fontId="17" fillId="0" borderId="31" xfId="0" applyNumberFormat="1" applyFont="1" applyFill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horizontal="justify" wrapText="1"/>
      <protection locked="0"/>
    </xf>
    <xf numFmtId="0" fontId="16" fillId="0" borderId="6" xfId="0" applyFont="1" applyFill="1" applyBorder="1" applyAlignment="1" applyProtection="1">
      <alignment horizontal="justify" wrapText="1"/>
      <protection locked="0"/>
    </xf>
    <xf numFmtId="0" fontId="16" fillId="0" borderId="7" xfId="0" applyFont="1" applyFill="1" applyBorder="1" applyAlignment="1" applyProtection="1">
      <alignment horizontal="justify" wrapText="1"/>
      <protection locked="0"/>
    </xf>
    <xf numFmtId="0" fontId="7" fillId="0" borderId="3" xfId="0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25" fillId="0" borderId="5" xfId="0" applyFont="1" applyBorder="1" applyAlignment="1" applyProtection="1">
      <alignment wrapText="1"/>
      <protection locked="0"/>
    </xf>
    <xf numFmtId="165" fontId="4" fillId="0" borderId="24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22" fillId="0" borderId="29" xfId="0" applyNumberFormat="1" applyFont="1" applyFill="1" applyBorder="1" applyAlignment="1" applyProtection="1">
      <alignment horizontal="right" wrapText="1"/>
    </xf>
    <xf numFmtId="164" fontId="16" fillId="3" borderId="8" xfId="0" applyNumberFormat="1" applyFont="1" applyFill="1" applyBorder="1" applyAlignment="1" applyProtection="1">
      <alignment horizontal="right" wrapText="1"/>
    </xf>
    <xf numFmtId="164" fontId="22" fillId="0" borderId="28" xfId="0" applyNumberFormat="1" applyFont="1" applyFill="1" applyBorder="1" applyAlignment="1" applyProtection="1">
      <alignment horizontal="right" wrapText="1"/>
    </xf>
    <xf numFmtId="165" fontId="22" fillId="3" borderId="29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Protection="1"/>
    <xf numFmtId="0" fontId="3" fillId="0" borderId="0" xfId="0" applyFont="1" applyProtection="1"/>
    <xf numFmtId="0" fontId="4" fillId="0" borderId="0" xfId="0" applyFont="1" applyProtection="1"/>
    <xf numFmtId="0" fontId="11" fillId="0" borderId="12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2" borderId="1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justify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justify" wrapText="1"/>
    </xf>
    <xf numFmtId="164" fontId="17" fillId="0" borderId="13" xfId="0" applyNumberFormat="1" applyFont="1" applyFill="1" applyBorder="1" applyAlignment="1" applyProtection="1">
      <alignment horizontal="right" wrapText="1"/>
    </xf>
    <xf numFmtId="0" fontId="8" fillId="0" borderId="0" xfId="0" applyFont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justify" wrapText="1"/>
    </xf>
    <xf numFmtId="164" fontId="12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0" fontId="22" fillId="0" borderId="20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justify" wrapText="1"/>
    </xf>
    <xf numFmtId="0" fontId="13" fillId="0" borderId="0" xfId="0" applyFont="1" applyProtection="1"/>
    <xf numFmtId="0" fontId="15" fillId="3" borderId="8" xfId="0" applyFont="1" applyFill="1" applyBorder="1" applyAlignment="1" applyProtection="1">
      <alignment horizontal="justify" wrapText="1"/>
    </xf>
    <xf numFmtId="0" fontId="16" fillId="0" borderId="7" xfId="0" applyFont="1" applyFill="1" applyBorder="1" applyAlignment="1" applyProtection="1">
      <alignment horizontal="justify" wrapText="1"/>
    </xf>
    <xf numFmtId="0" fontId="16" fillId="0" borderId="8" xfId="0" applyFont="1" applyFill="1" applyBorder="1" applyAlignment="1" applyProtection="1">
      <alignment horizontal="justify" wrapText="1"/>
    </xf>
    <xf numFmtId="0" fontId="15" fillId="0" borderId="12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left" wrapText="1"/>
    </xf>
    <xf numFmtId="0" fontId="15" fillId="0" borderId="1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justify" wrapText="1"/>
    </xf>
    <xf numFmtId="164" fontId="16" fillId="0" borderId="0" xfId="0" applyNumberFormat="1" applyFont="1" applyFill="1" applyBorder="1" applyAlignment="1" applyProtection="1">
      <alignment horizontal="right" wrapText="1"/>
    </xf>
    <xf numFmtId="0" fontId="15" fillId="0" borderId="20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justify" wrapText="1"/>
    </xf>
    <xf numFmtId="0" fontId="15" fillId="0" borderId="16" xfId="0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6" fillId="0" borderId="0" xfId="0" applyFont="1" applyFill="1" applyBorder="1" applyAlignment="1" applyProtection="1">
      <alignment wrapText="1"/>
    </xf>
    <xf numFmtId="0" fontId="16" fillId="0" borderId="14" xfId="0" applyFont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wrapText="1"/>
    </xf>
    <xf numFmtId="0" fontId="13" fillId="0" borderId="24" xfId="0" applyFont="1" applyFill="1" applyBorder="1" applyProtection="1"/>
    <xf numFmtId="0" fontId="15" fillId="0" borderId="3" xfId="0" applyFont="1" applyFill="1" applyBorder="1" applyAlignment="1" applyProtection="1">
      <alignment horizontal="center"/>
    </xf>
    <xf numFmtId="0" fontId="16" fillId="0" borderId="29" xfId="0" applyFont="1" applyFill="1" applyBorder="1" applyAlignment="1" applyProtection="1">
      <alignment wrapText="1"/>
    </xf>
    <xf numFmtId="0" fontId="15" fillId="0" borderId="22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vertical="center" wrapText="1"/>
    </xf>
    <xf numFmtId="8" fontId="16" fillId="0" borderId="0" xfId="0" applyNumberFormat="1" applyFont="1" applyFill="1" applyBorder="1" applyProtection="1"/>
    <xf numFmtId="0" fontId="15" fillId="0" borderId="14" xfId="0" applyFont="1" applyFill="1" applyBorder="1" applyAlignment="1" applyProtection="1">
      <alignment horizontal="center"/>
    </xf>
    <xf numFmtId="0" fontId="16" fillId="0" borderId="32" xfId="0" applyFont="1" applyFill="1" applyBorder="1" applyAlignment="1" applyProtection="1">
      <alignment wrapText="1"/>
    </xf>
    <xf numFmtId="0" fontId="15" fillId="0" borderId="22" xfId="0" applyFont="1" applyFill="1" applyBorder="1" applyAlignment="1" applyProtection="1">
      <alignment horizontal="center"/>
    </xf>
    <xf numFmtId="0" fontId="16" fillId="0" borderId="36" xfId="0" applyFont="1" applyFill="1" applyBorder="1" applyAlignment="1" applyProtection="1">
      <alignment wrapText="1"/>
    </xf>
    <xf numFmtId="0" fontId="21" fillId="0" borderId="0" xfId="0" applyFont="1" applyProtection="1"/>
    <xf numFmtId="164" fontId="13" fillId="0" borderId="0" xfId="0" applyNumberFormat="1" applyFont="1" applyFill="1" applyBorder="1" applyAlignment="1" applyProtection="1">
      <alignment horizontal="right" wrapText="1"/>
    </xf>
    <xf numFmtId="0" fontId="16" fillId="0" borderId="0" xfId="0" applyFont="1" applyFill="1" applyBorder="1" applyAlignment="1" applyProtection="1">
      <alignment horizontal="justify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Alignment="1" applyProtection="1">
      <alignment vertical="center"/>
    </xf>
    <xf numFmtId="0" fontId="22" fillId="0" borderId="16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justify" wrapText="1"/>
    </xf>
    <xf numFmtId="0" fontId="22" fillId="3" borderId="20" xfId="0" applyFont="1" applyFill="1" applyBorder="1" applyAlignment="1" applyProtection="1">
      <alignment horizontal="center" wrapText="1"/>
    </xf>
    <xf numFmtId="164" fontId="17" fillId="3" borderId="8" xfId="0" applyNumberFormat="1" applyFont="1" applyFill="1" applyBorder="1" applyAlignment="1" applyProtection="1">
      <alignment horizontal="left" wrapText="1"/>
    </xf>
    <xf numFmtId="0" fontId="17" fillId="0" borderId="19" xfId="0" applyFont="1" applyFill="1" applyBorder="1" applyAlignment="1" applyProtection="1">
      <alignment horizontal="center"/>
    </xf>
    <xf numFmtId="0" fontId="13" fillId="5" borderId="0" xfId="0" applyFont="1" applyFill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10" fillId="0" borderId="0" xfId="0" applyFont="1" applyProtection="1"/>
    <xf numFmtId="0" fontId="2" fillId="0" borderId="0" xfId="0" applyFont="1" applyProtection="1"/>
    <xf numFmtId="0" fontId="1" fillId="4" borderId="0" xfId="0" applyFont="1" applyFill="1" applyProtection="1"/>
    <xf numFmtId="0" fontId="23" fillId="4" borderId="0" xfId="0" applyFont="1" applyFill="1" applyAlignment="1" applyProtection="1">
      <alignment horizontal="center"/>
    </xf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7" fillId="4" borderId="3" xfId="0" applyFont="1" applyFill="1" applyBorder="1" applyProtection="1"/>
    <xf numFmtId="165" fontId="6" fillId="4" borderId="9" xfId="0" applyNumberFormat="1" applyFont="1" applyFill="1" applyBorder="1" applyProtection="1"/>
    <xf numFmtId="165" fontId="7" fillId="4" borderId="25" xfId="0" applyNumberFormat="1" applyFont="1" applyFill="1" applyBorder="1" applyProtection="1"/>
    <xf numFmtId="0" fontId="6" fillId="4" borderId="5" xfId="0" applyFont="1" applyFill="1" applyBorder="1" applyProtection="1"/>
    <xf numFmtId="165" fontId="6" fillId="4" borderId="0" xfId="0" applyNumberFormat="1" applyFont="1" applyFill="1" applyBorder="1" applyProtection="1"/>
    <xf numFmtId="165" fontId="7" fillId="4" borderId="24" xfId="0" applyNumberFormat="1" applyFont="1" applyFill="1" applyBorder="1" applyProtection="1"/>
    <xf numFmtId="0" fontId="6" fillId="4" borderId="10" xfId="0" applyFont="1" applyFill="1" applyBorder="1" applyProtection="1"/>
    <xf numFmtId="165" fontId="6" fillId="4" borderId="1" xfId="0" applyNumberFormat="1" applyFont="1" applyFill="1" applyBorder="1" applyProtection="1"/>
    <xf numFmtId="165" fontId="7" fillId="4" borderId="17" xfId="0" applyNumberFormat="1" applyFont="1" applyFill="1" applyBorder="1" applyProtection="1"/>
    <xf numFmtId="0" fontId="6" fillId="4" borderId="0" xfId="0" applyFont="1" applyFill="1" applyBorder="1" applyProtection="1"/>
    <xf numFmtId="165" fontId="7" fillId="4" borderId="0" xfId="0" applyNumberFormat="1" applyFont="1" applyFill="1" applyBorder="1" applyProtection="1"/>
    <xf numFmtId="0" fontId="6" fillId="4" borderId="3" xfId="0" applyFont="1" applyFill="1" applyBorder="1" applyProtection="1"/>
    <xf numFmtId="0" fontId="6" fillId="4" borderId="0" xfId="0" applyFont="1" applyFill="1" applyProtection="1"/>
    <xf numFmtId="165" fontId="6" fillId="4" borderId="0" xfId="0" applyNumberFormat="1" applyFont="1" applyFill="1" applyProtection="1"/>
    <xf numFmtId="165" fontId="7" fillId="4" borderId="0" xfId="0" applyNumberFormat="1" applyFont="1" applyFill="1" applyProtection="1"/>
    <xf numFmtId="0" fontId="6" fillId="4" borderId="3" xfId="0" applyFont="1" applyFill="1" applyBorder="1" applyAlignment="1" applyProtection="1">
      <alignment wrapText="1"/>
    </xf>
    <xf numFmtId="0" fontId="5" fillId="3" borderId="12" xfId="0" applyFont="1" applyFill="1" applyBorder="1" applyAlignment="1" applyProtection="1">
      <alignment horizontal="right"/>
    </xf>
    <xf numFmtId="165" fontId="5" fillId="3" borderId="2" xfId="0" applyNumberFormat="1" applyFont="1" applyFill="1" applyBorder="1" applyProtection="1"/>
    <xf numFmtId="165" fontId="5" fillId="3" borderId="18" xfId="0" applyNumberFormat="1" applyFont="1" applyFill="1" applyBorder="1" applyProtection="1"/>
    <xf numFmtId="0" fontId="5" fillId="3" borderId="12" xfId="0" applyFont="1" applyFill="1" applyBorder="1" applyProtection="1">
      <protection locked="0"/>
    </xf>
    <xf numFmtId="165" fontId="13" fillId="3" borderId="18" xfId="0" applyNumberFormat="1" applyFont="1" applyFill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wrapText="1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wrapText="1"/>
    </xf>
    <xf numFmtId="0" fontId="22" fillId="0" borderId="18" xfId="0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justify" wrapText="1"/>
      <protection locked="0"/>
    </xf>
    <xf numFmtId="0" fontId="16" fillId="0" borderId="37" xfId="0" applyFont="1" applyFill="1" applyBorder="1" applyAlignment="1" applyProtection="1">
      <alignment horizontal="justify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42"/>
  <sheetViews>
    <sheetView tabSelected="1" zoomScale="55" zoomScaleNormal="55" workbookViewId="0">
      <selection activeCell="C23" sqref="C23"/>
    </sheetView>
  </sheetViews>
  <sheetFormatPr defaultRowHeight="15.75" x14ac:dyDescent="0.25"/>
  <cols>
    <col min="1" max="1" width="6.140625" style="37" customWidth="1"/>
    <col min="2" max="2" width="6" style="106" customWidth="1"/>
    <col min="3" max="3" width="84.85546875" style="39" customWidth="1"/>
    <col min="4" max="4" width="44" style="39" customWidth="1"/>
    <col min="5" max="5" width="51" style="39" customWidth="1"/>
    <col min="6" max="254" width="9.140625" style="39"/>
    <col min="255" max="255" width="3.140625" style="39" bestFit="1" customWidth="1"/>
    <col min="256" max="256" width="38" style="39" customWidth="1"/>
    <col min="257" max="257" width="16.42578125" style="39" customWidth="1"/>
    <col min="258" max="259" width="34.85546875" style="39" customWidth="1"/>
    <col min="260" max="510" width="9.140625" style="39"/>
    <col min="511" max="511" width="3.140625" style="39" bestFit="1" customWidth="1"/>
    <col min="512" max="512" width="38" style="39" customWidth="1"/>
    <col min="513" max="513" width="16.42578125" style="39" customWidth="1"/>
    <col min="514" max="515" width="34.85546875" style="39" customWidth="1"/>
    <col min="516" max="766" width="9.140625" style="39"/>
    <col min="767" max="767" width="3.140625" style="39" bestFit="1" customWidth="1"/>
    <col min="768" max="768" width="38" style="39" customWidth="1"/>
    <col min="769" max="769" width="16.42578125" style="39" customWidth="1"/>
    <col min="770" max="771" width="34.85546875" style="39" customWidth="1"/>
    <col min="772" max="1022" width="9.140625" style="39"/>
    <col min="1023" max="1023" width="3.140625" style="39" bestFit="1" customWidth="1"/>
    <col min="1024" max="1024" width="38" style="39" customWidth="1"/>
    <col min="1025" max="1025" width="16.42578125" style="39" customWidth="1"/>
    <col min="1026" max="1027" width="34.85546875" style="39" customWidth="1"/>
    <col min="1028" max="1278" width="9.140625" style="39"/>
    <col min="1279" max="1279" width="3.140625" style="39" bestFit="1" customWidth="1"/>
    <col min="1280" max="1280" width="38" style="39" customWidth="1"/>
    <col min="1281" max="1281" width="16.42578125" style="39" customWidth="1"/>
    <col min="1282" max="1283" width="34.85546875" style="39" customWidth="1"/>
    <col min="1284" max="1534" width="9.140625" style="39"/>
    <col min="1535" max="1535" width="3.140625" style="39" bestFit="1" customWidth="1"/>
    <col min="1536" max="1536" width="38" style="39" customWidth="1"/>
    <col min="1537" max="1537" width="16.42578125" style="39" customWidth="1"/>
    <col min="1538" max="1539" width="34.85546875" style="39" customWidth="1"/>
    <col min="1540" max="1790" width="9.140625" style="39"/>
    <col min="1791" max="1791" width="3.140625" style="39" bestFit="1" customWidth="1"/>
    <col min="1792" max="1792" width="38" style="39" customWidth="1"/>
    <col min="1793" max="1793" width="16.42578125" style="39" customWidth="1"/>
    <col min="1794" max="1795" width="34.85546875" style="39" customWidth="1"/>
    <col min="1796" max="2046" width="9.140625" style="39"/>
    <col min="2047" max="2047" width="3.140625" style="39" bestFit="1" customWidth="1"/>
    <col min="2048" max="2048" width="38" style="39" customWidth="1"/>
    <col min="2049" max="2049" width="16.42578125" style="39" customWidth="1"/>
    <col min="2050" max="2051" width="34.85546875" style="39" customWidth="1"/>
    <col min="2052" max="2302" width="9.140625" style="39"/>
    <col min="2303" max="2303" width="3.140625" style="39" bestFit="1" customWidth="1"/>
    <col min="2304" max="2304" width="38" style="39" customWidth="1"/>
    <col min="2305" max="2305" width="16.42578125" style="39" customWidth="1"/>
    <col min="2306" max="2307" width="34.85546875" style="39" customWidth="1"/>
    <col min="2308" max="2558" width="9.140625" style="39"/>
    <col min="2559" max="2559" width="3.140625" style="39" bestFit="1" customWidth="1"/>
    <col min="2560" max="2560" width="38" style="39" customWidth="1"/>
    <col min="2561" max="2561" width="16.42578125" style="39" customWidth="1"/>
    <col min="2562" max="2563" width="34.85546875" style="39" customWidth="1"/>
    <col min="2564" max="2814" width="9.140625" style="39"/>
    <col min="2815" max="2815" width="3.140625" style="39" bestFit="1" customWidth="1"/>
    <col min="2816" max="2816" width="38" style="39" customWidth="1"/>
    <col min="2817" max="2817" width="16.42578125" style="39" customWidth="1"/>
    <col min="2818" max="2819" width="34.85546875" style="39" customWidth="1"/>
    <col min="2820" max="3070" width="9.140625" style="39"/>
    <col min="3071" max="3071" width="3.140625" style="39" bestFit="1" customWidth="1"/>
    <col min="3072" max="3072" width="38" style="39" customWidth="1"/>
    <col min="3073" max="3073" width="16.42578125" style="39" customWidth="1"/>
    <col min="3074" max="3075" width="34.85546875" style="39" customWidth="1"/>
    <col min="3076" max="3326" width="9.140625" style="39"/>
    <col min="3327" max="3327" width="3.140625" style="39" bestFit="1" customWidth="1"/>
    <col min="3328" max="3328" width="38" style="39" customWidth="1"/>
    <col min="3329" max="3329" width="16.42578125" style="39" customWidth="1"/>
    <col min="3330" max="3331" width="34.85546875" style="39" customWidth="1"/>
    <col min="3332" max="3582" width="9.140625" style="39"/>
    <col min="3583" max="3583" width="3.140625" style="39" bestFit="1" customWidth="1"/>
    <col min="3584" max="3584" width="38" style="39" customWidth="1"/>
    <col min="3585" max="3585" width="16.42578125" style="39" customWidth="1"/>
    <col min="3586" max="3587" width="34.85546875" style="39" customWidth="1"/>
    <col min="3588" max="3838" width="9.140625" style="39"/>
    <col min="3839" max="3839" width="3.140625" style="39" bestFit="1" customWidth="1"/>
    <col min="3840" max="3840" width="38" style="39" customWidth="1"/>
    <col min="3841" max="3841" width="16.42578125" style="39" customWidth="1"/>
    <col min="3842" max="3843" width="34.85546875" style="39" customWidth="1"/>
    <col min="3844" max="4094" width="9.140625" style="39"/>
    <col min="4095" max="4095" width="3.140625" style="39" bestFit="1" customWidth="1"/>
    <col min="4096" max="4096" width="38" style="39" customWidth="1"/>
    <col min="4097" max="4097" width="16.42578125" style="39" customWidth="1"/>
    <col min="4098" max="4099" width="34.85546875" style="39" customWidth="1"/>
    <col min="4100" max="4350" width="9.140625" style="39"/>
    <col min="4351" max="4351" width="3.140625" style="39" bestFit="1" customWidth="1"/>
    <col min="4352" max="4352" width="38" style="39" customWidth="1"/>
    <col min="4353" max="4353" width="16.42578125" style="39" customWidth="1"/>
    <col min="4354" max="4355" width="34.85546875" style="39" customWidth="1"/>
    <col min="4356" max="4606" width="9.140625" style="39"/>
    <col min="4607" max="4607" width="3.140625" style="39" bestFit="1" customWidth="1"/>
    <col min="4608" max="4608" width="38" style="39" customWidth="1"/>
    <col min="4609" max="4609" width="16.42578125" style="39" customWidth="1"/>
    <col min="4610" max="4611" width="34.85546875" style="39" customWidth="1"/>
    <col min="4612" max="4862" width="9.140625" style="39"/>
    <col min="4863" max="4863" width="3.140625" style="39" bestFit="1" customWidth="1"/>
    <col min="4864" max="4864" width="38" style="39" customWidth="1"/>
    <col min="4865" max="4865" width="16.42578125" style="39" customWidth="1"/>
    <col min="4866" max="4867" width="34.85546875" style="39" customWidth="1"/>
    <col min="4868" max="5118" width="9.140625" style="39"/>
    <col min="5119" max="5119" width="3.140625" style="39" bestFit="1" customWidth="1"/>
    <col min="5120" max="5120" width="38" style="39" customWidth="1"/>
    <col min="5121" max="5121" width="16.42578125" style="39" customWidth="1"/>
    <col min="5122" max="5123" width="34.85546875" style="39" customWidth="1"/>
    <col min="5124" max="5374" width="9.140625" style="39"/>
    <col min="5375" max="5375" width="3.140625" style="39" bestFit="1" customWidth="1"/>
    <col min="5376" max="5376" width="38" style="39" customWidth="1"/>
    <col min="5377" max="5377" width="16.42578125" style="39" customWidth="1"/>
    <col min="5378" max="5379" width="34.85546875" style="39" customWidth="1"/>
    <col min="5380" max="5630" width="9.140625" style="39"/>
    <col min="5631" max="5631" width="3.140625" style="39" bestFit="1" customWidth="1"/>
    <col min="5632" max="5632" width="38" style="39" customWidth="1"/>
    <col min="5633" max="5633" width="16.42578125" style="39" customWidth="1"/>
    <col min="5634" max="5635" width="34.85546875" style="39" customWidth="1"/>
    <col min="5636" max="5886" width="9.140625" style="39"/>
    <col min="5887" max="5887" width="3.140625" style="39" bestFit="1" customWidth="1"/>
    <col min="5888" max="5888" width="38" style="39" customWidth="1"/>
    <col min="5889" max="5889" width="16.42578125" style="39" customWidth="1"/>
    <col min="5890" max="5891" width="34.85546875" style="39" customWidth="1"/>
    <col min="5892" max="6142" width="9.140625" style="39"/>
    <col min="6143" max="6143" width="3.140625" style="39" bestFit="1" customWidth="1"/>
    <col min="6144" max="6144" width="38" style="39" customWidth="1"/>
    <col min="6145" max="6145" width="16.42578125" style="39" customWidth="1"/>
    <col min="6146" max="6147" width="34.85546875" style="39" customWidth="1"/>
    <col min="6148" max="6398" width="9.140625" style="39"/>
    <col min="6399" max="6399" width="3.140625" style="39" bestFit="1" customWidth="1"/>
    <col min="6400" max="6400" width="38" style="39" customWidth="1"/>
    <col min="6401" max="6401" width="16.42578125" style="39" customWidth="1"/>
    <col min="6402" max="6403" width="34.85546875" style="39" customWidth="1"/>
    <col min="6404" max="6654" width="9.140625" style="39"/>
    <col min="6655" max="6655" width="3.140625" style="39" bestFit="1" customWidth="1"/>
    <col min="6656" max="6656" width="38" style="39" customWidth="1"/>
    <col min="6657" max="6657" width="16.42578125" style="39" customWidth="1"/>
    <col min="6658" max="6659" width="34.85546875" style="39" customWidth="1"/>
    <col min="6660" max="6910" width="9.140625" style="39"/>
    <col min="6911" max="6911" width="3.140625" style="39" bestFit="1" customWidth="1"/>
    <col min="6912" max="6912" width="38" style="39" customWidth="1"/>
    <col min="6913" max="6913" width="16.42578125" style="39" customWidth="1"/>
    <col min="6914" max="6915" width="34.85546875" style="39" customWidth="1"/>
    <col min="6916" max="7166" width="9.140625" style="39"/>
    <col min="7167" max="7167" width="3.140625" style="39" bestFit="1" customWidth="1"/>
    <col min="7168" max="7168" width="38" style="39" customWidth="1"/>
    <col min="7169" max="7169" width="16.42578125" style="39" customWidth="1"/>
    <col min="7170" max="7171" width="34.85546875" style="39" customWidth="1"/>
    <col min="7172" max="7422" width="9.140625" style="39"/>
    <col min="7423" max="7423" width="3.140625" style="39" bestFit="1" customWidth="1"/>
    <col min="7424" max="7424" width="38" style="39" customWidth="1"/>
    <col min="7425" max="7425" width="16.42578125" style="39" customWidth="1"/>
    <col min="7426" max="7427" width="34.85546875" style="39" customWidth="1"/>
    <col min="7428" max="7678" width="9.140625" style="39"/>
    <col min="7679" max="7679" width="3.140625" style="39" bestFit="1" customWidth="1"/>
    <col min="7680" max="7680" width="38" style="39" customWidth="1"/>
    <col min="7681" max="7681" width="16.42578125" style="39" customWidth="1"/>
    <col min="7682" max="7683" width="34.85546875" style="39" customWidth="1"/>
    <col min="7684" max="7934" width="9.140625" style="39"/>
    <col min="7935" max="7935" width="3.140625" style="39" bestFit="1" customWidth="1"/>
    <col min="7936" max="7936" width="38" style="39" customWidth="1"/>
    <col min="7937" max="7937" width="16.42578125" style="39" customWidth="1"/>
    <col min="7938" max="7939" width="34.85546875" style="39" customWidth="1"/>
    <col min="7940" max="8190" width="9.140625" style="39"/>
    <col min="8191" max="8191" width="3.140625" style="39" bestFit="1" customWidth="1"/>
    <col min="8192" max="8192" width="38" style="39" customWidth="1"/>
    <col min="8193" max="8193" width="16.42578125" style="39" customWidth="1"/>
    <col min="8194" max="8195" width="34.85546875" style="39" customWidth="1"/>
    <col min="8196" max="8446" width="9.140625" style="39"/>
    <col min="8447" max="8447" width="3.140625" style="39" bestFit="1" customWidth="1"/>
    <col min="8448" max="8448" width="38" style="39" customWidth="1"/>
    <col min="8449" max="8449" width="16.42578125" style="39" customWidth="1"/>
    <col min="8450" max="8451" width="34.85546875" style="39" customWidth="1"/>
    <col min="8452" max="8702" width="9.140625" style="39"/>
    <col min="8703" max="8703" width="3.140625" style="39" bestFit="1" customWidth="1"/>
    <col min="8704" max="8704" width="38" style="39" customWidth="1"/>
    <col min="8705" max="8705" width="16.42578125" style="39" customWidth="1"/>
    <col min="8706" max="8707" width="34.85546875" style="39" customWidth="1"/>
    <col min="8708" max="8958" width="9.140625" style="39"/>
    <col min="8959" max="8959" width="3.140625" style="39" bestFit="1" customWidth="1"/>
    <col min="8960" max="8960" width="38" style="39" customWidth="1"/>
    <col min="8961" max="8961" width="16.42578125" style="39" customWidth="1"/>
    <col min="8962" max="8963" width="34.85546875" style="39" customWidth="1"/>
    <col min="8964" max="9214" width="9.140625" style="39"/>
    <col min="9215" max="9215" width="3.140625" style="39" bestFit="1" customWidth="1"/>
    <col min="9216" max="9216" width="38" style="39" customWidth="1"/>
    <col min="9217" max="9217" width="16.42578125" style="39" customWidth="1"/>
    <col min="9218" max="9219" width="34.85546875" style="39" customWidth="1"/>
    <col min="9220" max="9470" width="9.140625" style="39"/>
    <col min="9471" max="9471" width="3.140625" style="39" bestFit="1" customWidth="1"/>
    <col min="9472" max="9472" width="38" style="39" customWidth="1"/>
    <col min="9473" max="9473" width="16.42578125" style="39" customWidth="1"/>
    <col min="9474" max="9475" width="34.85546875" style="39" customWidth="1"/>
    <col min="9476" max="9726" width="9.140625" style="39"/>
    <col min="9727" max="9727" width="3.140625" style="39" bestFit="1" customWidth="1"/>
    <col min="9728" max="9728" width="38" style="39" customWidth="1"/>
    <col min="9729" max="9729" width="16.42578125" style="39" customWidth="1"/>
    <col min="9730" max="9731" width="34.85546875" style="39" customWidth="1"/>
    <col min="9732" max="9982" width="9.140625" style="39"/>
    <col min="9983" max="9983" width="3.140625" style="39" bestFit="1" customWidth="1"/>
    <col min="9984" max="9984" width="38" style="39" customWidth="1"/>
    <col min="9985" max="9985" width="16.42578125" style="39" customWidth="1"/>
    <col min="9986" max="9987" width="34.85546875" style="39" customWidth="1"/>
    <col min="9988" max="10238" width="9.140625" style="39"/>
    <col min="10239" max="10239" width="3.140625" style="39" bestFit="1" customWidth="1"/>
    <col min="10240" max="10240" width="38" style="39" customWidth="1"/>
    <col min="10241" max="10241" width="16.42578125" style="39" customWidth="1"/>
    <col min="10242" max="10243" width="34.85546875" style="39" customWidth="1"/>
    <col min="10244" max="10494" width="9.140625" style="39"/>
    <col min="10495" max="10495" width="3.140625" style="39" bestFit="1" customWidth="1"/>
    <col min="10496" max="10496" width="38" style="39" customWidth="1"/>
    <col min="10497" max="10497" width="16.42578125" style="39" customWidth="1"/>
    <col min="10498" max="10499" width="34.85546875" style="39" customWidth="1"/>
    <col min="10500" max="10750" width="9.140625" style="39"/>
    <col min="10751" max="10751" width="3.140625" style="39" bestFit="1" customWidth="1"/>
    <col min="10752" max="10752" width="38" style="39" customWidth="1"/>
    <col min="10753" max="10753" width="16.42578125" style="39" customWidth="1"/>
    <col min="10754" max="10755" width="34.85546875" style="39" customWidth="1"/>
    <col min="10756" max="11006" width="9.140625" style="39"/>
    <col min="11007" max="11007" width="3.140625" style="39" bestFit="1" customWidth="1"/>
    <col min="11008" max="11008" width="38" style="39" customWidth="1"/>
    <col min="11009" max="11009" width="16.42578125" style="39" customWidth="1"/>
    <col min="11010" max="11011" width="34.85546875" style="39" customWidth="1"/>
    <col min="11012" max="11262" width="9.140625" style="39"/>
    <col min="11263" max="11263" width="3.140625" style="39" bestFit="1" customWidth="1"/>
    <col min="11264" max="11264" width="38" style="39" customWidth="1"/>
    <col min="11265" max="11265" width="16.42578125" style="39" customWidth="1"/>
    <col min="11266" max="11267" width="34.85546875" style="39" customWidth="1"/>
    <col min="11268" max="11518" width="9.140625" style="39"/>
    <col min="11519" max="11519" width="3.140625" style="39" bestFit="1" customWidth="1"/>
    <col min="11520" max="11520" width="38" style="39" customWidth="1"/>
    <col min="11521" max="11521" width="16.42578125" style="39" customWidth="1"/>
    <col min="11522" max="11523" width="34.85546875" style="39" customWidth="1"/>
    <col min="11524" max="11774" width="9.140625" style="39"/>
    <col min="11775" max="11775" width="3.140625" style="39" bestFit="1" customWidth="1"/>
    <col min="11776" max="11776" width="38" style="39" customWidth="1"/>
    <col min="11777" max="11777" width="16.42578125" style="39" customWidth="1"/>
    <col min="11778" max="11779" width="34.85546875" style="39" customWidth="1"/>
    <col min="11780" max="12030" width="9.140625" style="39"/>
    <col min="12031" max="12031" width="3.140625" style="39" bestFit="1" customWidth="1"/>
    <col min="12032" max="12032" width="38" style="39" customWidth="1"/>
    <col min="12033" max="12033" width="16.42578125" style="39" customWidth="1"/>
    <col min="12034" max="12035" width="34.85546875" style="39" customWidth="1"/>
    <col min="12036" max="12286" width="9.140625" style="39"/>
    <col min="12287" max="12287" width="3.140625" style="39" bestFit="1" customWidth="1"/>
    <col min="12288" max="12288" width="38" style="39" customWidth="1"/>
    <col min="12289" max="12289" width="16.42578125" style="39" customWidth="1"/>
    <col min="12290" max="12291" width="34.85546875" style="39" customWidth="1"/>
    <col min="12292" max="12542" width="9.140625" style="39"/>
    <col min="12543" max="12543" width="3.140625" style="39" bestFit="1" customWidth="1"/>
    <col min="12544" max="12544" width="38" style="39" customWidth="1"/>
    <col min="12545" max="12545" width="16.42578125" style="39" customWidth="1"/>
    <col min="12546" max="12547" width="34.85546875" style="39" customWidth="1"/>
    <col min="12548" max="12798" width="9.140625" style="39"/>
    <col min="12799" max="12799" width="3.140625" style="39" bestFit="1" customWidth="1"/>
    <col min="12800" max="12800" width="38" style="39" customWidth="1"/>
    <col min="12801" max="12801" width="16.42578125" style="39" customWidth="1"/>
    <col min="12802" max="12803" width="34.85546875" style="39" customWidth="1"/>
    <col min="12804" max="13054" width="9.140625" style="39"/>
    <col min="13055" max="13055" width="3.140625" style="39" bestFit="1" customWidth="1"/>
    <col min="13056" max="13056" width="38" style="39" customWidth="1"/>
    <col min="13057" max="13057" width="16.42578125" style="39" customWidth="1"/>
    <col min="13058" max="13059" width="34.85546875" style="39" customWidth="1"/>
    <col min="13060" max="13310" width="9.140625" style="39"/>
    <col min="13311" max="13311" width="3.140625" style="39" bestFit="1" customWidth="1"/>
    <col min="13312" max="13312" width="38" style="39" customWidth="1"/>
    <col min="13313" max="13313" width="16.42578125" style="39" customWidth="1"/>
    <col min="13314" max="13315" width="34.85546875" style="39" customWidth="1"/>
    <col min="13316" max="13566" width="9.140625" style="39"/>
    <col min="13567" max="13567" width="3.140625" style="39" bestFit="1" customWidth="1"/>
    <col min="13568" max="13568" width="38" style="39" customWidth="1"/>
    <col min="13569" max="13569" width="16.42578125" style="39" customWidth="1"/>
    <col min="13570" max="13571" width="34.85546875" style="39" customWidth="1"/>
    <col min="13572" max="13822" width="9.140625" style="39"/>
    <col min="13823" max="13823" width="3.140625" style="39" bestFit="1" customWidth="1"/>
    <col min="13824" max="13824" width="38" style="39" customWidth="1"/>
    <col min="13825" max="13825" width="16.42578125" style="39" customWidth="1"/>
    <col min="13826" max="13827" width="34.85546875" style="39" customWidth="1"/>
    <col min="13828" max="14078" width="9.140625" style="39"/>
    <col min="14079" max="14079" width="3.140625" style="39" bestFit="1" customWidth="1"/>
    <col min="14080" max="14080" width="38" style="39" customWidth="1"/>
    <col min="14081" max="14081" width="16.42578125" style="39" customWidth="1"/>
    <col min="14082" max="14083" width="34.85546875" style="39" customWidth="1"/>
    <col min="14084" max="14334" width="9.140625" style="39"/>
    <col min="14335" max="14335" width="3.140625" style="39" bestFit="1" customWidth="1"/>
    <col min="14336" max="14336" width="38" style="39" customWidth="1"/>
    <col min="14337" max="14337" width="16.42578125" style="39" customWidth="1"/>
    <col min="14338" max="14339" width="34.85546875" style="39" customWidth="1"/>
    <col min="14340" max="14590" width="9.140625" style="39"/>
    <col min="14591" max="14591" width="3.140625" style="39" bestFit="1" customWidth="1"/>
    <col min="14592" max="14592" width="38" style="39" customWidth="1"/>
    <col min="14593" max="14593" width="16.42578125" style="39" customWidth="1"/>
    <col min="14594" max="14595" width="34.85546875" style="39" customWidth="1"/>
    <col min="14596" max="14846" width="9.140625" style="39"/>
    <col min="14847" max="14847" width="3.140625" style="39" bestFit="1" customWidth="1"/>
    <col min="14848" max="14848" width="38" style="39" customWidth="1"/>
    <col min="14849" max="14849" width="16.42578125" style="39" customWidth="1"/>
    <col min="14850" max="14851" width="34.85546875" style="39" customWidth="1"/>
    <col min="14852" max="15102" width="9.140625" style="39"/>
    <col min="15103" max="15103" width="3.140625" style="39" bestFit="1" customWidth="1"/>
    <col min="15104" max="15104" width="38" style="39" customWidth="1"/>
    <col min="15105" max="15105" width="16.42578125" style="39" customWidth="1"/>
    <col min="15106" max="15107" width="34.85546875" style="39" customWidth="1"/>
    <col min="15108" max="15358" width="9.140625" style="39"/>
    <col min="15359" max="15359" width="3.140625" style="39" bestFit="1" customWidth="1"/>
    <col min="15360" max="15360" width="38" style="39" customWidth="1"/>
    <col min="15361" max="15361" width="16.42578125" style="39" customWidth="1"/>
    <col min="15362" max="15363" width="34.85546875" style="39" customWidth="1"/>
    <col min="15364" max="15614" width="9.140625" style="39"/>
    <col min="15615" max="15615" width="3.140625" style="39" bestFit="1" customWidth="1"/>
    <col min="15616" max="15616" width="38" style="39" customWidth="1"/>
    <col min="15617" max="15617" width="16.42578125" style="39" customWidth="1"/>
    <col min="15618" max="15619" width="34.85546875" style="39" customWidth="1"/>
    <col min="15620" max="15870" width="9.140625" style="39"/>
    <col min="15871" max="15871" width="3.140625" style="39" bestFit="1" customWidth="1"/>
    <col min="15872" max="15872" width="38" style="39" customWidth="1"/>
    <col min="15873" max="15873" width="16.42578125" style="39" customWidth="1"/>
    <col min="15874" max="15875" width="34.85546875" style="39" customWidth="1"/>
    <col min="15876" max="16126" width="9.140625" style="39"/>
    <col min="16127" max="16127" width="3.140625" style="39" bestFit="1" customWidth="1"/>
    <col min="16128" max="16128" width="38" style="39" customWidth="1"/>
    <col min="16129" max="16129" width="16.42578125" style="39" customWidth="1"/>
    <col min="16130" max="16131" width="34.85546875" style="39" customWidth="1"/>
    <col min="16132" max="16384" width="9.140625" style="39"/>
  </cols>
  <sheetData>
    <row r="1" spans="1:8" s="36" customFormat="1" x14ac:dyDescent="0.25">
      <c r="A1" s="34"/>
      <c r="B1" s="35"/>
    </row>
    <row r="2" spans="1:8" s="36" customFormat="1" ht="31.5" customHeight="1" x14ac:dyDescent="0.25">
      <c r="A2" s="34"/>
      <c r="B2" s="135" t="s">
        <v>95</v>
      </c>
      <c r="C2" s="135"/>
      <c r="D2" s="135"/>
    </row>
    <row r="3" spans="1:8" ht="16.5" thickBot="1" x14ac:dyDescent="0.3">
      <c r="B3" s="35"/>
      <c r="C3" s="38"/>
    </row>
    <row r="4" spans="1:8" ht="23.25" customHeight="1" thickBot="1" x14ac:dyDescent="0.3">
      <c r="B4" s="40" t="s">
        <v>57</v>
      </c>
      <c r="C4" s="4"/>
      <c r="D4" s="5"/>
    </row>
    <row r="5" spans="1:8" ht="23.25" customHeight="1" thickBot="1" x14ac:dyDescent="0.3">
      <c r="B5" s="40" t="s">
        <v>58</v>
      </c>
      <c r="C5" s="4"/>
      <c r="D5" s="5"/>
    </row>
    <row r="6" spans="1:8" ht="24" thickBot="1" x14ac:dyDescent="0.4">
      <c r="B6" s="41"/>
      <c r="C6" s="42"/>
      <c r="D6" s="42"/>
    </row>
    <row r="7" spans="1:8" ht="95.25" customHeight="1" thickBot="1" x14ac:dyDescent="0.4">
      <c r="B7" s="43"/>
      <c r="C7" s="44" t="s">
        <v>96</v>
      </c>
      <c r="D7" s="45" t="s">
        <v>81</v>
      </c>
    </row>
    <row r="8" spans="1:8" ht="36.75" customHeight="1" thickBot="1" x14ac:dyDescent="0.4">
      <c r="B8" s="46" t="s">
        <v>17</v>
      </c>
      <c r="C8" s="47" t="s">
        <v>0</v>
      </c>
      <c r="D8" s="3"/>
      <c r="G8" s="36"/>
    </row>
    <row r="9" spans="1:8" ht="36.75" customHeight="1" thickBot="1" x14ac:dyDescent="0.4">
      <c r="B9" s="46" t="s">
        <v>18</v>
      </c>
      <c r="C9" s="47" t="s">
        <v>1</v>
      </c>
      <c r="D9" s="3"/>
      <c r="E9" s="49"/>
      <c r="H9" s="107"/>
    </row>
    <row r="10" spans="1:8" ht="20.25" customHeight="1" thickBot="1" x14ac:dyDescent="0.35">
      <c r="B10" s="50"/>
      <c r="C10" s="51"/>
      <c r="D10" s="52"/>
    </row>
    <row r="11" spans="1:8" s="56" customFormat="1" ht="20.25" customHeight="1" thickBot="1" x14ac:dyDescent="0.4">
      <c r="A11" s="53"/>
      <c r="B11" s="54" t="s">
        <v>76</v>
      </c>
      <c r="C11" s="55" t="s">
        <v>77</v>
      </c>
      <c r="D11" s="30">
        <f>D12+D15+D22+D28</f>
        <v>0</v>
      </c>
    </row>
    <row r="12" spans="1:8" s="56" customFormat="1" ht="18.75" x14ac:dyDescent="0.3">
      <c r="A12" s="53"/>
      <c r="B12" s="136" t="s">
        <v>27</v>
      </c>
      <c r="C12" s="57" t="s">
        <v>41</v>
      </c>
      <c r="D12" s="31">
        <f>SUM(D13:D14)</f>
        <v>0</v>
      </c>
    </row>
    <row r="13" spans="1:8" s="56" customFormat="1" ht="18.75" x14ac:dyDescent="0.3">
      <c r="A13" s="53"/>
      <c r="B13" s="136"/>
      <c r="C13" s="21" t="s">
        <v>82</v>
      </c>
      <c r="D13" s="1"/>
    </row>
    <row r="14" spans="1:8" s="56" customFormat="1" ht="19.5" thickBot="1" x14ac:dyDescent="0.35">
      <c r="A14" s="53"/>
      <c r="B14" s="137"/>
      <c r="C14" s="22" t="s">
        <v>40</v>
      </c>
      <c r="D14" s="2"/>
    </row>
    <row r="15" spans="1:8" s="56" customFormat="1" ht="37.5" customHeight="1" x14ac:dyDescent="0.3">
      <c r="A15" s="53"/>
      <c r="B15" s="140" t="s">
        <v>34</v>
      </c>
      <c r="C15" s="57" t="s">
        <v>42</v>
      </c>
      <c r="D15" s="31">
        <f>SUM(D16:D18)</f>
        <v>0</v>
      </c>
    </row>
    <row r="16" spans="1:8" s="56" customFormat="1" ht="18.75" x14ac:dyDescent="0.3">
      <c r="A16" s="53"/>
      <c r="B16" s="141"/>
      <c r="C16" s="21" t="s">
        <v>83</v>
      </c>
      <c r="D16" s="6"/>
    </row>
    <row r="17" spans="1:4" s="56" customFormat="1" ht="18.75" x14ac:dyDescent="0.3">
      <c r="A17" s="53"/>
      <c r="B17" s="141"/>
      <c r="C17" s="21" t="s">
        <v>43</v>
      </c>
      <c r="D17" s="6"/>
    </row>
    <row r="18" spans="1:4" s="56" customFormat="1" ht="19.5" thickBot="1" x14ac:dyDescent="0.35">
      <c r="A18" s="53"/>
      <c r="B18" s="142"/>
      <c r="C18" s="21" t="s">
        <v>43</v>
      </c>
      <c r="D18" s="7"/>
    </row>
    <row r="19" spans="1:4" s="56" customFormat="1" ht="19.5" thickBot="1" x14ac:dyDescent="0.35">
      <c r="A19" s="53"/>
      <c r="B19" s="138" t="s">
        <v>35</v>
      </c>
      <c r="C19" s="57" t="s">
        <v>75</v>
      </c>
      <c r="D19" s="31">
        <f>SUM(D20:D21)</f>
        <v>0</v>
      </c>
    </row>
    <row r="20" spans="1:4" s="56" customFormat="1" ht="15.75" customHeight="1" x14ac:dyDescent="0.3">
      <c r="A20" s="53"/>
      <c r="B20" s="136"/>
      <c r="C20" s="59" t="s">
        <v>2</v>
      </c>
      <c r="D20" s="8"/>
    </row>
    <row r="21" spans="1:4" s="56" customFormat="1" ht="19.5" thickBot="1" x14ac:dyDescent="0.35">
      <c r="A21" s="53"/>
      <c r="B21" s="137"/>
      <c r="C21" s="58" t="s">
        <v>3</v>
      </c>
      <c r="D21" s="7"/>
    </row>
    <row r="22" spans="1:4" s="56" customFormat="1" ht="24.75" customHeight="1" x14ac:dyDescent="0.3">
      <c r="A22" s="53"/>
      <c r="B22" s="140" t="s">
        <v>36</v>
      </c>
      <c r="C22" s="57" t="s">
        <v>78</v>
      </c>
      <c r="D22" s="31">
        <f>SUM(D23:D27)</f>
        <v>0</v>
      </c>
    </row>
    <row r="23" spans="1:4" s="56" customFormat="1" ht="18.75" x14ac:dyDescent="0.3">
      <c r="A23" s="53"/>
      <c r="B23" s="141"/>
      <c r="C23" s="21" t="s">
        <v>84</v>
      </c>
      <c r="D23" s="6"/>
    </row>
    <row r="24" spans="1:4" s="56" customFormat="1" ht="18.75" x14ac:dyDescent="0.3">
      <c r="A24" s="53"/>
      <c r="B24" s="141"/>
      <c r="C24" s="21" t="s">
        <v>4</v>
      </c>
      <c r="D24" s="6"/>
    </row>
    <row r="25" spans="1:4" s="56" customFormat="1" ht="18.75" x14ac:dyDescent="0.3">
      <c r="A25" s="53"/>
      <c r="B25" s="141"/>
      <c r="C25" s="21" t="s">
        <v>4</v>
      </c>
      <c r="D25" s="6"/>
    </row>
    <row r="26" spans="1:4" s="56" customFormat="1" ht="18.75" x14ac:dyDescent="0.3">
      <c r="A26" s="53"/>
      <c r="B26" s="141"/>
      <c r="C26" s="21" t="s">
        <v>4</v>
      </c>
      <c r="D26" s="6"/>
    </row>
    <row r="27" spans="1:4" s="56" customFormat="1" ht="19.5" thickBot="1" x14ac:dyDescent="0.35">
      <c r="A27" s="53"/>
      <c r="B27" s="142"/>
      <c r="C27" s="22" t="s">
        <v>4</v>
      </c>
      <c r="D27" s="7"/>
    </row>
    <row r="28" spans="1:4" s="56" customFormat="1" ht="18.75" x14ac:dyDescent="0.3">
      <c r="A28" s="53"/>
      <c r="B28" s="140" t="s">
        <v>37</v>
      </c>
      <c r="C28" s="57" t="s">
        <v>79</v>
      </c>
      <c r="D28" s="31">
        <f>SUM(D29:D31)</f>
        <v>0</v>
      </c>
    </row>
    <row r="29" spans="1:4" s="56" customFormat="1" ht="18.75" x14ac:dyDescent="0.3">
      <c r="A29" s="53"/>
      <c r="B29" s="141"/>
      <c r="C29" s="21" t="s">
        <v>5</v>
      </c>
      <c r="D29" s="6"/>
    </row>
    <row r="30" spans="1:4" s="56" customFormat="1" ht="18.75" x14ac:dyDescent="0.3">
      <c r="A30" s="53"/>
      <c r="B30" s="141"/>
      <c r="C30" s="21" t="s">
        <v>5</v>
      </c>
      <c r="D30" s="6"/>
    </row>
    <row r="31" spans="1:4" s="56" customFormat="1" ht="19.5" thickBot="1" x14ac:dyDescent="0.35">
      <c r="A31" s="53"/>
      <c r="B31" s="143"/>
      <c r="C31" s="149" t="s">
        <v>5</v>
      </c>
      <c r="D31" s="9"/>
    </row>
    <row r="32" spans="1:4" s="56" customFormat="1" ht="34.5" customHeight="1" thickBot="1" x14ac:dyDescent="0.35">
      <c r="A32" s="53"/>
      <c r="B32" s="60" t="s">
        <v>44</v>
      </c>
      <c r="C32" s="61" t="s">
        <v>13</v>
      </c>
      <c r="D32" s="10"/>
    </row>
    <row r="33" spans="1:9" s="56" customFormat="1" ht="25.5" customHeight="1" thickBot="1" x14ac:dyDescent="0.35">
      <c r="A33" s="53"/>
      <c r="B33" s="62" t="s">
        <v>45</v>
      </c>
      <c r="C33" s="63" t="s">
        <v>6</v>
      </c>
      <c r="D33" s="10"/>
    </row>
    <row r="34" spans="1:9" s="56" customFormat="1" ht="19.5" thickBot="1" x14ac:dyDescent="0.35">
      <c r="A34" s="53"/>
      <c r="B34" s="64"/>
      <c r="C34" s="65"/>
      <c r="D34" s="11"/>
    </row>
    <row r="35" spans="1:9" s="56" customFormat="1" ht="37.5" x14ac:dyDescent="0.3">
      <c r="A35" s="53"/>
      <c r="B35" s="67" t="s">
        <v>28</v>
      </c>
      <c r="C35" s="68" t="s">
        <v>33</v>
      </c>
      <c r="D35" s="12"/>
      <c r="F35" s="69"/>
    </row>
    <row r="36" spans="1:9" s="56" customFormat="1" ht="36.75" customHeight="1" thickBot="1" x14ac:dyDescent="0.35">
      <c r="A36" s="53"/>
      <c r="B36" s="70" t="s">
        <v>38</v>
      </c>
      <c r="C36" s="71" t="s">
        <v>15</v>
      </c>
      <c r="D36" s="2"/>
      <c r="H36" s="72"/>
      <c r="I36" s="72"/>
    </row>
    <row r="37" spans="1:9" s="73" customFormat="1" ht="19.5" thickBot="1" x14ac:dyDescent="0.35">
      <c r="B37" s="50"/>
      <c r="C37" s="74"/>
      <c r="D37" s="11"/>
    </row>
    <row r="38" spans="1:9" s="56" customFormat="1" ht="72.75" customHeight="1" thickBot="1" x14ac:dyDescent="0.35">
      <c r="A38" s="53"/>
      <c r="B38" s="75" t="s">
        <v>29</v>
      </c>
      <c r="C38" s="76" t="s">
        <v>32</v>
      </c>
      <c r="D38" s="13"/>
      <c r="E38" s="72"/>
    </row>
    <row r="39" spans="1:9" s="56" customFormat="1" ht="40.5" customHeight="1" thickBot="1" x14ac:dyDescent="0.35">
      <c r="A39" s="53"/>
      <c r="B39" s="62" t="s">
        <v>39</v>
      </c>
      <c r="C39" s="77" t="s">
        <v>50</v>
      </c>
      <c r="D39" s="10"/>
    </row>
    <row r="40" spans="1:9" s="56" customFormat="1" ht="40.5" customHeight="1" thickBot="1" x14ac:dyDescent="0.35">
      <c r="A40" s="53"/>
      <c r="B40" s="62" t="s">
        <v>107</v>
      </c>
      <c r="C40" s="77" t="s">
        <v>108</v>
      </c>
      <c r="D40" s="10"/>
    </row>
    <row r="41" spans="1:9" s="73" customFormat="1" ht="19.5" thickBot="1" x14ac:dyDescent="0.35">
      <c r="B41" s="50"/>
      <c r="C41" s="74"/>
      <c r="D41" s="11"/>
    </row>
    <row r="42" spans="1:9" s="72" customFormat="1" ht="18.75" x14ac:dyDescent="0.3">
      <c r="A42" s="78"/>
      <c r="B42" s="79" t="s">
        <v>30</v>
      </c>
      <c r="C42" s="80" t="s">
        <v>14</v>
      </c>
      <c r="D42" s="14"/>
    </row>
    <row r="43" spans="1:9" s="56" customFormat="1" ht="19.5" thickBot="1" x14ac:dyDescent="0.35">
      <c r="A43" s="78"/>
      <c r="B43" s="81" t="s">
        <v>46</v>
      </c>
      <c r="C43" s="82" t="s">
        <v>11</v>
      </c>
      <c r="D43" s="15"/>
    </row>
    <row r="44" spans="1:9" s="56" customFormat="1" ht="19.5" thickBot="1" x14ac:dyDescent="0.35">
      <c r="A44" s="53"/>
      <c r="B44" s="50"/>
      <c r="C44" s="74"/>
      <c r="D44" s="16"/>
      <c r="G44" s="72"/>
    </row>
    <row r="45" spans="1:9" s="56" customFormat="1" ht="18.75" x14ac:dyDescent="0.3">
      <c r="A45" s="53"/>
      <c r="B45" s="84" t="s">
        <v>31</v>
      </c>
      <c r="C45" s="85" t="s">
        <v>16</v>
      </c>
      <c r="D45" s="17"/>
    </row>
    <row r="46" spans="1:9" s="56" customFormat="1" ht="19.5" thickBot="1" x14ac:dyDescent="0.35">
      <c r="A46" s="53"/>
      <c r="B46" s="86" t="s">
        <v>47</v>
      </c>
      <c r="C46" s="87" t="s">
        <v>12</v>
      </c>
      <c r="D46" s="18"/>
    </row>
    <row r="47" spans="1:9" s="73" customFormat="1" ht="19.5" thickBot="1" x14ac:dyDescent="0.35">
      <c r="B47" s="50"/>
      <c r="C47" s="74"/>
      <c r="D47" s="16"/>
    </row>
    <row r="48" spans="1:9" s="56" customFormat="1" ht="18.75" x14ac:dyDescent="0.3">
      <c r="A48" s="53"/>
      <c r="B48" s="84" t="s">
        <v>109</v>
      </c>
      <c r="C48" s="85" t="s">
        <v>102</v>
      </c>
      <c r="D48" s="17"/>
    </row>
    <row r="49" spans="1:7" s="56" customFormat="1" ht="19.5" thickBot="1" x14ac:dyDescent="0.35">
      <c r="A49" s="53"/>
      <c r="B49" s="86" t="s">
        <v>110</v>
      </c>
      <c r="C49" s="87" t="s">
        <v>103</v>
      </c>
      <c r="D49" s="18"/>
    </row>
    <row r="50" spans="1:7" s="73" customFormat="1" ht="19.5" thickBot="1" x14ac:dyDescent="0.35">
      <c r="B50" s="50"/>
      <c r="C50" s="74"/>
      <c r="D50" s="83"/>
    </row>
    <row r="51" spans="1:7" s="56" customFormat="1" ht="19.5" thickBot="1" x14ac:dyDescent="0.35">
      <c r="A51" s="53"/>
      <c r="B51" s="46" t="s">
        <v>19</v>
      </c>
      <c r="C51" s="63" t="s">
        <v>7</v>
      </c>
      <c r="D51" s="10"/>
      <c r="E51" s="88"/>
      <c r="F51" s="88"/>
    </row>
    <row r="52" spans="1:7" s="56" customFormat="1" ht="19.5" thickBot="1" x14ac:dyDescent="0.35">
      <c r="A52" s="53"/>
      <c r="B52" s="46" t="s">
        <v>20</v>
      </c>
      <c r="C52" s="63" t="s">
        <v>8</v>
      </c>
      <c r="D52" s="10"/>
    </row>
    <row r="53" spans="1:7" s="56" customFormat="1" ht="19.5" thickBot="1" x14ac:dyDescent="0.35">
      <c r="A53" s="53"/>
      <c r="B53" s="46" t="s">
        <v>21</v>
      </c>
      <c r="C53" s="148" t="s">
        <v>88</v>
      </c>
      <c r="D53" s="10"/>
      <c r="E53" s="72"/>
    </row>
    <row r="54" spans="1:7" s="56" customFormat="1" ht="19.5" thickBot="1" x14ac:dyDescent="0.35">
      <c r="A54" s="53"/>
      <c r="B54" s="46" t="s">
        <v>22</v>
      </c>
      <c r="C54" s="148" t="s">
        <v>88</v>
      </c>
      <c r="D54" s="10"/>
    </row>
    <row r="55" spans="1:7" s="56" customFormat="1" ht="19.5" thickBot="1" x14ac:dyDescent="0.35">
      <c r="A55" s="53"/>
      <c r="B55" s="46" t="s">
        <v>23</v>
      </c>
      <c r="C55" s="148" t="s">
        <v>88</v>
      </c>
      <c r="D55" s="10"/>
    </row>
    <row r="56" spans="1:7" s="56" customFormat="1" ht="19.5" thickBot="1" x14ac:dyDescent="0.35">
      <c r="A56" s="53"/>
      <c r="B56" s="46" t="s">
        <v>24</v>
      </c>
      <c r="C56" s="148" t="s">
        <v>88</v>
      </c>
      <c r="D56" s="10"/>
    </row>
    <row r="57" spans="1:7" s="56" customFormat="1" ht="19.5" thickBot="1" x14ac:dyDescent="0.35">
      <c r="A57" s="53"/>
      <c r="B57" s="46" t="s">
        <v>25</v>
      </c>
      <c r="C57" s="148" t="s">
        <v>88</v>
      </c>
      <c r="D57" s="10"/>
      <c r="G57" s="89"/>
    </row>
    <row r="58" spans="1:7" s="56" customFormat="1" ht="19.5" thickBot="1" x14ac:dyDescent="0.35">
      <c r="A58" s="53"/>
      <c r="B58" s="46" t="s">
        <v>26</v>
      </c>
      <c r="C58" s="148" t="s">
        <v>88</v>
      </c>
      <c r="D58" s="10"/>
      <c r="G58" s="89"/>
    </row>
    <row r="59" spans="1:7" s="56" customFormat="1" ht="19.5" thickBot="1" x14ac:dyDescent="0.35">
      <c r="A59" s="53"/>
      <c r="B59" s="46" t="s">
        <v>48</v>
      </c>
      <c r="C59" s="148" t="s">
        <v>88</v>
      </c>
      <c r="D59" s="10"/>
      <c r="G59" s="73"/>
    </row>
    <row r="60" spans="1:7" s="56" customFormat="1" ht="19.5" thickBot="1" x14ac:dyDescent="0.35">
      <c r="A60" s="53"/>
      <c r="B60" s="46" t="s">
        <v>49</v>
      </c>
      <c r="C60" s="148" t="s">
        <v>88</v>
      </c>
      <c r="D60" s="10"/>
    </row>
    <row r="61" spans="1:7" s="56" customFormat="1" ht="19.5" thickBot="1" x14ac:dyDescent="0.35">
      <c r="A61" s="53"/>
      <c r="B61" s="46" t="s">
        <v>111</v>
      </c>
      <c r="C61" s="148" t="s">
        <v>88</v>
      </c>
      <c r="D61" s="10"/>
    </row>
    <row r="62" spans="1:7" s="72" customFormat="1" ht="19.5" thickBot="1" x14ac:dyDescent="0.35">
      <c r="A62" s="73"/>
      <c r="B62" s="50"/>
      <c r="C62" s="90"/>
      <c r="D62" s="66"/>
    </row>
    <row r="63" spans="1:7" s="56" customFormat="1" ht="21.75" thickBot="1" x14ac:dyDescent="0.4">
      <c r="A63" s="53"/>
      <c r="B63" s="144" t="s">
        <v>85</v>
      </c>
      <c r="C63" s="145"/>
      <c r="D63" s="32">
        <f>SUM(D32:D61)+D11+D8+D9</f>
        <v>0</v>
      </c>
    </row>
    <row r="64" spans="1:7" s="56" customFormat="1" ht="18.75" x14ac:dyDescent="0.3">
      <c r="A64" s="53"/>
      <c r="B64" s="91"/>
      <c r="C64" s="74"/>
      <c r="D64" s="92"/>
    </row>
    <row r="65" spans="1:5" s="56" customFormat="1" ht="18.75" x14ac:dyDescent="0.3">
      <c r="A65" s="53"/>
      <c r="B65" s="91"/>
      <c r="C65" s="93"/>
      <c r="D65" s="92"/>
    </row>
    <row r="66" spans="1:5" s="56" customFormat="1" ht="19.5" thickBot="1" x14ac:dyDescent="0.35">
      <c r="A66" s="53"/>
      <c r="B66" s="91"/>
      <c r="C66" s="74"/>
      <c r="D66" s="92"/>
    </row>
    <row r="67" spans="1:5" s="56" customFormat="1" ht="57" customHeight="1" thickBot="1" x14ac:dyDescent="0.35">
      <c r="A67" s="53"/>
      <c r="B67" s="146" t="s">
        <v>104</v>
      </c>
      <c r="C67" s="147"/>
      <c r="D67" s="94" t="s">
        <v>81</v>
      </c>
    </row>
    <row r="68" spans="1:5" s="56" customFormat="1" ht="67.5" customHeight="1" thickBot="1" x14ac:dyDescent="0.4">
      <c r="A68" s="53"/>
      <c r="B68" s="95" t="s">
        <v>51</v>
      </c>
      <c r="C68" s="96" t="s">
        <v>105</v>
      </c>
      <c r="D68" s="48"/>
      <c r="E68" s="97" t="s">
        <v>106</v>
      </c>
    </row>
    <row r="69" spans="1:5" s="56" customFormat="1" ht="24.75" customHeight="1" thickBot="1" x14ac:dyDescent="0.4">
      <c r="A69" s="53"/>
      <c r="B69" s="98" t="s">
        <v>52</v>
      </c>
      <c r="C69" s="99" t="s">
        <v>69</v>
      </c>
      <c r="D69" s="19"/>
    </row>
    <row r="70" spans="1:5" s="56" customFormat="1" ht="24.75" customHeight="1" thickBot="1" x14ac:dyDescent="0.4">
      <c r="A70" s="53"/>
      <c r="B70" s="100" t="s">
        <v>53</v>
      </c>
      <c r="C70" s="101" t="s">
        <v>71</v>
      </c>
      <c r="D70" s="33">
        <f>SUM(D71:D73)</f>
        <v>0</v>
      </c>
    </row>
    <row r="71" spans="1:5" s="56" customFormat="1" ht="24.75" customHeight="1" thickBot="1" x14ac:dyDescent="0.4">
      <c r="A71" s="53"/>
      <c r="B71" s="102"/>
      <c r="C71" s="20"/>
      <c r="D71" s="3"/>
    </row>
    <row r="72" spans="1:5" s="56" customFormat="1" ht="24.75" customHeight="1" thickBot="1" x14ac:dyDescent="0.4">
      <c r="A72" s="53"/>
      <c r="B72" s="102"/>
      <c r="C72" s="20"/>
      <c r="D72" s="3"/>
    </row>
    <row r="73" spans="1:5" s="56" customFormat="1" ht="24.75" customHeight="1" thickBot="1" x14ac:dyDescent="0.4">
      <c r="A73" s="53"/>
      <c r="B73" s="102"/>
      <c r="C73" s="20"/>
      <c r="D73" s="3"/>
    </row>
    <row r="74" spans="1:5" s="56" customFormat="1" ht="24.75" customHeight="1" thickBot="1" x14ac:dyDescent="0.4">
      <c r="A74" s="53"/>
      <c r="B74" s="102" t="s">
        <v>80</v>
      </c>
      <c r="C74" s="47" t="s">
        <v>87</v>
      </c>
      <c r="D74" s="3"/>
    </row>
    <row r="75" spans="1:5" s="56" customFormat="1" ht="24.75" customHeight="1" thickBot="1" x14ac:dyDescent="0.4">
      <c r="A75" s="53"/>
      <c r="B75" s="102" t="s">
        <v>54</v>
      </c>
      <c r="C75" s="47" t="s">
        <v>10</v>
      </c>
      <c r="D75" s="3"/>
    </row>
    <row r="76" spans="1:5" s="56" customFormat="1" ht="24.75" customHeight="1" thickBot="1" x14ac:dyDescent="0.4">
      <c r="A76" s="103"/>
      <c r="B76" s="100" t="s">
        <v>55</v>
      </c>
      <c r="C76" s="101" t="s">
        <v>72</v>
      </c>
      <c r="D76" s="33">
        <f>SUM(D77:D79)</f>
        <v>0</v>
      </c>
    </row>
    <row r="77" spans="1:5" s="56" customFormat="1" ht="24.75" customHeight="1" thickBot="1" x14ac:dyDescent="0.4">
      <c r="A77" s="53"/>
      <c r="B77" s="102"/>
      <c r="C77" s="20"/>
      <c r="D77" s="3"/>
    </row>
    <row r="78" spans="1:5" s="56" customFormat="1" ht="24.75" customHeight="1" thickBot="1" x14ac:dyDescent="0.4">
      <c r="A78" s="53"/>
      <c r="B78" s="102"/>
      <c r="C78" s="20"/>
      <c r="D78" s="3"/>
    </row>
    <row r="79" spans="1:5" s="56" customFormat="1" ht="24.75" customHeight="1" thickBot="1" x14ac:dyDescent="0.4">
      <c r="A79" s="53"/>
      <c r="B79" s="102"/>
      <c r="C79" s="20"/>
      <c r="D79" s="3"/>
    </row>
    <row r="80" spans="1:5" s="56" customFormat="1" ht="24.75" customHeight="1" thickBot="1" x14ac:dyDescent="0.4">
      <c r="A80" s="53"/>
      <c r="B80" s="100" t="s">
        <v>56</v>
      </c>
      <c r="C80" s="101" t="s">
        <v>73</v>
      </c>
      <c r="D80" s="33">
        <f>SUM(D81:D84)</f>
        <v>0</v>
      </c>
    </row>
    <row r="81" spans="1:4" s="56" customFormat="1" ht="24.75" customHeight="1" thickBot="1" x14ac:dyDescent="0.4">
      <c r="A81" s="53"/>
      <c r="B81" s="102"/>
      <c r="C81" s="20"/>
      <c r="D81" s="3"/>
    </row>
    <row r="82" spans="1:4" s="56" customFormat="1" ht="24.75" customHeight="1" thickBot="1" x14ac:dyDescent="0.4">
      <c r="A82" s="53"/>
      <c r="B82" s="102"/>
      <c r="C82" s="20"/>
      <c r="D82" s="3"/>
    </row>
    <row r="83" spans="1:4" s="56" customFormat="1" ht="24.75" customHeight="1" thickBot="1" x14ac:dyDescent="0.4">
      <c r="A83" s="53"/>
      <c r="B83" s="102"/>
      <c r="C83" s="20"/>
      <c r="D83" s="3"/>
    </row>
    <row r="84" spans="1:4" s="56" customFormat="1" ht="24.75" customHeight="1" thickBot="1" x14ac:dyDescent="0.4">
      <c r="A84" s="53"/>
      <c r="B84" s="102"/>
      <c r="C84" s="20"/>
      <c r="D84" s="3"/>
    </row>
    <row r="85" spans="1:4" s="36" customFormat="1" ht="21.75" thickBot="1" x14ac:dyDescent="0.4">
      <c r="A85" s="34"/>
      <c r="B85" s="104"/>
      <c r="C85" s="105"/>
      <c r="D85" s="105"/>
    </row>
    <row r="86" spans="1:4" s="56" customFormat="1" ht="21.75" thickBot="1" x14ac:dyDescent="0.4">
      <c r="A86" s="53"/>
      <c r="B86" s="144" t="s">
        <v>86</v>
      </c>
      <c r="C86" s="145"/>
      <c r="D86" s="32">
        <f>D80+D76+D75+D74+D70+D69+D68</f>
        <v>0</v>
      </c>
    </row>
    <row r="87" spans="1:4" s="36" customFormat="1" x14ac:dyDescent="0.25">
      <c r="A87" s="34"/>
      <c r="B87" s="35"/>
    </row>
    <row r="88" spans="1:4" s="36" customFormat="1" ht="14.25" customHeight="1" x14ac:dyDescent="0.25">
      <c r="A88" s="34"/>
      <c r="B88" s="35"/>
      <c r="C88" s="139"/>
      <c r="D88" s="139"/>
    </row>
    <row r="89" spans="1:4" s="36" customFormat="1" x14ac:dyDescent="0.25">
      <c r="A89" s="34"/>
      <c r="B89" s="35"/>
    </row>
    <row r="90" spans="1:4" s="36" customFormat="1" x14ac:dyDescent="0.25">
      <c r="A90" s="34"/>
      <c r="B90" s="35"/>
    </row>
    <row r="91" spans="1:4" s="36" customFormat="1" x14ac:dyDescent="0.25">
      <c r="A91" s="34"/>
      <c r="B91" s="35"/>
    </row>
    <row r="92" spans="1:4" s="36" customFormat="1" x14ac:dyDescent="0.25">
      <c r="A92" s="34"/>
      <c r="B92" s="35"/>
    </row>
    <row r="93" spans="1:4" s="36" customFormat="1" x14ac:dyDescent="0.25">
      <c r="A93" s="34"/>
      <c r="B93" s="35"/>
    </row>
    <row r="94" spans="1:4" s="36" customFormat="1" x14ac:dyDescent="0.25">
      <c r="A94" s="34"/>
      <c r="B94" s="35"/>
    </row>
    <row r="95" spans="1:4" s="36" customFormat="1" x14ac:dyDescent="0.25">
      <c r="A95" s="34"/>
      <c r="B95" s="35"/>
    </row>
    <row r="96" spans="1:4" s="36" customFormat="1" x14ac:dyDescent="0.25">
      <c r="A96" s="34"/>
      <c r="B96" s="35"/>
    </row>
    <row r="97" spans="1:2" s="36" customFormat="1" x14ac:dyDescent="0.25">
      <c r="A97" s="34"/>
      <c r="B97" s="35"/>
    </row>
    <row r="98" spans="1:2" s="36" customFormat="1" x14ac:dyDescent="0.25">
      <c r="A98" s="34"/>
      <c r="B98" s="35"/>
    </row>
    <row r="99" spans="1:2" s="36" customFormat="1" x14ac:dyDescent="0.25">
      <c r="A99" s="34"/>
      <c r="B99" s="35"/>
    </row>
    <row r="100" spans="1:2" s="36" customFormat="1" x14ac:dyDescent="0.25">
      <c r="A100" s="34"/>
      <c r="B100" s="35"/>
    </row>
    <row r="101" spans="1:2" s="36" customFormat="1" x14ac:dyDescent="0.25">
      <c r="A101" s="34"/>
      <c r="B101" s="35"/>
    </row>
    <row r="102" spans="1:2" s="36" customFormat="1" x14ac:dyDescent="0.25">
      <c r="A102" s="34"/>
      <c r="B102" s="35"/>
    </row>
    <row r="103" spans="1:2" s="36" customFormat="1" x14ac:dyDescent="0.25">
      <c r="A103" s="34"/>
      <c r="B103" s="35"/>
    </row>
    <row r="104" spans="1:2" s="36" customFormat="1" x14ac:dyDescent="0.25">
      <c r="A104" s="34"/>
      <c r="B104" s="35"/>
    </row>
    <row r="105" spans="1:2" s="36" customFormat="1" x14ac:dyDescent="0.25">
      <c r="A105" s="34"/>
      <c r="B105" s="35"/>
    </row>
    <row r="106" spans="1:2" s="36" customFormat="1" x14ac:dyDescent="0.25">
      <c r="A106" s="34"/>
      <c r="B106" s="35"/>
    </row>
    <row r="107" spans="1:2" s="36" customFormat="1" x14ac:dyDescent="0.25">
      <c r="A107" s="34"/>
      <c r="B107" s="35"/>
    </row>
    <row r="108" spans="1:2" s="36" customFormat="1" x14ac:dyDescent="0.25">
      <c r="A108" s="34"/>
      <c r="B108" s="35"/>
    </row>
    <row r="109" spans="1:2" s="36" customFormat="1" x14ac:dyDescent="0.25">
      <c r="A109" s="34"/>
      <c r="B109" s="35"/>
    </row>
    <row r="110" spans="1:2" s="36" customFormat="1" x14ac:dyDescent="0.25">
      <c r="A110" s="34"/>
      <c r="B110" s="35"/>
    </row>
    <row r="111" spans="1:2" s="36" customFormat="1" x14ac:dyDescent="0.25">
      <c r="A111" s="34"/>
      <c r="B111" s="35"/>
    </row>
    <row r="112" spans="1:2" s="36" customFormat="1" x14ac:dyDescent="0.25">
      <c r="A112" s="34"/>
      <c r="B112" s="35"/>
    </row>
    <row r="113" spans="1:2" s="36" customFormat="1" x14ac:dyDescent="0.25">
      <c r="A113" s="34"/>
      <c r="B113" s="35"/>
    </row>
    <row r="114" spans="1:2" s="36" customFormat="1" x14ac:dyDescent="0.25">
      <c r="A114" s="34"/>
      <c r="B114" s="35"/>
    </row>
    <row r="115" spans="1:2" s="36" customFormat="1" x14ac:dyDescent="0.25">
      <c r="A115" s="34"/>
      <c r="B115" s="35"/>
    </row>
    <row r="116" spans="1:2" s="36" customFormat="1" x14ac:dyDescent="0.25">
      <c r="A116" s="34"/>
      <c r="B116" s="35"/>
    </row>
    <row r="117" spans="1:2" s="36" customFormat="1" x14ac:dyDescent="0.25">
      <c r="A117" s="34"/>
      <c r="B117" s="35"/>
    </row>
    <row r="118" spans="1:2" s="36" customFormat="1" x14ac:dyDescent="0.25">
      <c r="A118" s="34"/>
      <c r="B118" s="35"/>
    </row>
    <row r="119" spans="1:2" s="36" customFormat="1" x14ac:dyDescent="0.25">
      <c r="A119" s="34"/>
      <c r="B119" s="35"/>
    </row>
    <row r="120" spans="1:2" s="36" customFormat="1" x14ac:dyDescent="0.25">
      <c r="A120" s="34"/>
      <c r="B120" s="35"/>
    </row>
    <row r="121" spans="1:2" s="36" customFormat="1" x14ac:dyDescent="0.25">
      <c r="A121" s="34"/>
      <c r="B121" s="35"/>
    </row>
    <row r="122" spans="1:2" s="36" customFormat="1" x14ac:dyDescent="0.25">
      <c r="A122" s="34"/>
      <c r="B122" s="35"/>
    </row>
    <row r="123" spans="1:2" s="36" customFormat="1" x14ac:dyDescent="0.25">
      <c r="A123" s="34"/>
      <c r="B123" s="35"/>
    </row>
    <row r="124" spans="1:2" s="36" customFormat="1" x14ac:dyDescent="0.25">
      <c r="A124" s="34"/>
      <c r="B124" s="35"/>
    </row>
    <row r="125" spans="1:2" s="36" customFormat="1" x14ac:dyDescent="0.25">
      <c r="A125" s="34"/>
      <c r="B125" s="35"/>
    </row>
    <row r="126" spans="1:2" s="36" customFormat="1" x14ac:dyDescent="0.25">
      <c r="A126" s="34"/>
      <c r="B126" s="35"/>
    </row>
    <row r="127" spans="1:2" s="36" customFormat="1" x14ac:dyDescent="0.25">
      <c r="A127" s="34"/>
      <c r="B127" s="35"/>
    </row>
    <row r="128" spans="1:2" s="36" customFormat="1" x14ac:dyDescent="0.25">
      <c r="A128" s="34"/>
      <c r="B128" s="35"/>
    </row>
    <row r="129" spans="1:2" s="36" customFormat="1" x14ac:dyDescent="0.25">
      <c r="A129" s="34"/>
      <c r="B129" s="35"/>
    </row>
    <row r="130" spans="1:2" s="36" customFormat="1" x14ac:dyDescent="0.25">
      <c r="A130" s="34"/>
      <c r="B130" s="35"/>
    </row>
    <row r="131" spans="1:2" s="36" customFormat="1" x14ac:dyDescent="0.25">
      <c r="A131" s="34"/>
      <c r="B131" s="35"/>
    </row>
    <row r="132" spans="1:2" s="36" customFormat="1" x14ac:dyDescent="0.25">
      <c r="A132" s="34"/>
      <c r="B132" s="35"/>
    </row>
    <row r="133" spans="1:2" s="36" customFormat="1" x14ac:dyDescent="0.25">
      <c r="A133" s="34"/>
      <c r="B133" s="35"/>
    </row>
    <row r="134" spans="1:2" s="36" customFormat="1" x14ac:dyDescent="0.25">
      <c r="A134" s="34"/>
      <c r="B134" s="35"/>
    </row>
    <row r="135" spans="1:2" s="36" customFormat="1" x14ac:dyDescent="0.25">
      <c r="A135" s="34"/>
      <c r="B135" s="35"/>
    </row>
    <row r="136" spans="1:2" s="36" customFormat="1" x14ac:dyDescent="0.25">
      <c r="A136" s="34"/>
      <c r="B136" s="35"/>
    </row>
    <row r="137" spans="1:2" s="36" customFormat="1" x14ac:dyDescent="0.25">
      <c r="A137" s="34"/>
      <c r="B137" s="35"/>
    </row>
    <row r="138" spans="1:2" s="36" customFormat="1" x14ac:dyDescent="0.25">
      <c r="A138" s="34"/>
      <c r="B138" s="35"/>
    </row>
    <row r="139" spans="1:2" s="36" customFormat="1" x14ac:dyDescent="0.25">
      <c r="A139" s="34"/>
      <c r="B139" s="35"/>
    </row>
    <row r="140" spans="1:2" s="36" customFormat="1" x14ac:dyDescent="0.25">
      <c r="A140" s="34"/>
      <c r="B140" s="35"/>
    </row>
    <row r="141" spans="1:2" s="36" customFormat="1" x14ac:dyDescent="0.25">
      <c r="A141" s="34"/>
      <c r="B141" s="35"/>
    </row>
    <row r="142" spans="1:2" s="36" customFormat="1" x14ac:dyDescent="0.25">
      <c r="A142" s="34"/>
      <c r="B142" s="35"/>
    </row>
  </sheetData>
  <sheetProtection algorithmName="SHA-512" hashValue="Lg63KPjL5rbAlrZ9/bKx7+bqjgNRnNT7xwhK1f5dbqz4mJ/j9oZ6eveC11r6A/wuIIvk10dhHCOgnJyhn4Uc9Q==" saltValue="40dgkodsJYK3+LBWnimTeQ==" spinCount="100000" sheet="1" objects="1" scenarios="1"/>
  <protectedRanges>
    <protectedRange sqref="D81:D84" name="Rango3"/>
    <protectedRange sqref="D68:D79" name="Rango2"/>
    <protectedRange sqref="D15:D37 D8:D11 D39:D62" name="Rango1"/>
    <protectedRange sqref="B4:D5" name="Rango6_9_1"/>
  </protectedRanges>
  <mergeCells count="10">
    <mergeCell ref="B2:D2"/>
    <mergeCell ref="B12:B14"/>
    <mergeCell ref="B19:B21"/>
    <mergeCell ref="C88:D88"/>
    <mergeCell ref="B15:B18"/>
    <mergeCell ref="B22:B27"/>
    <mergeCell ref="B28:B31"/>
    <mergeCell ref="B63:C63"/>
    <mergeCell ref="B86:C86"/>
    <mergeCell ref="B67:C67"/>
  </mergeCells>
  <pageMargins left="0.70866141732283472" right="0.70866141732283472" top="0.74803149606299213" bottom="0.74803149606299213" header="0.31496062992125984" footer="0.31496062992125984"/>
  <pageSetup paperSize="8" scale="54" orientation="portrait" r:id="rId1"/>
  <headerFooter>
    <oddHeader xml:space="preserve">&amp;LGeneralitat de Catalunya
Departament de Cultura
Oficina de Suport 
a la Iniciativa Cultural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70" zoomScaleNormal="70" workbookViewId="0">
      <selection activeCell="A12" sqref="A12"/>
    </sheetView>
  </sheetViews>
  <sheetFormatPr defaultColWidth="9.140625" defaultRowHeight="12.75" x14ac:dyDescent="0.2"/>
  <cols>
    <col min="1" max="1" width="81.42578125" style="112" customWidth="1"/>
    <col min="2" max="4" width="16.140625" style="112" customWidth="1"/>
    <col min="5" max="5" width="27.7109375" style="112" customWidth="1"/>
    <col min="6" max="6" width="6.7109375" style="112" customWidth="1"/>
    <col min="7" max="7" width="39.7109375" style="112" customWidth="1"/>
    <col min="8" max="8" width="20.7109375" style="112" customWidth="1"/>
    <col min="9" max="9" width="29.28515625" style="112" customWidth="1"/>
    <col min="10" max="16384" width="9.140625" style="112"/>
  </cols>
  <sheetData>
    <row r="1" spans="1:10" s="109" customFormat="1" ht="18.75" x14ac:dyDescent="0.3">
      <c r="A1" s="108" t="s">
        <v>90</v>
      </c>
      <c r="G1" s="108" t="s">
        <v>89</v>
      </c>
    </row>
    <row r="3" spans="1:10" ht="18.75" x14ac:dyDescent="0.3">
      <c r="A3" s="110"/>
      <c r="B3" s="111" t="s">
        <v>97</v>
      </c>
      <c r="C3" s="111" t="s">
        <v>98</v>
      </c>
      <c r="D3" s="111" t="s">
        <v>99</v>
      </c>
      <c r="E3" s="111" t="s">
        <v>100</v>
      </c>
      <c r="G3" s="113" t="s">
        <v>91</v>
      </c>
      <c r="H3" s="113" t="s">
        <v>101</v>
      </c>
      <c r="I3" s="113"/>
      <c r="J3" s="113"/>
    </row>
    <row r="4" spans="1:10" ht="13.5" thickBot="1" x14ac:dyDescent="0.25">
      <c r="A4" s="110"/>
      <c r="B4" s="110"/>
      <c r="C4" s="110"/>
      <c r="D4" s="110"/>
      <c r="E4" s="110"/>
    </row>
    <row r="5" spans="1:10" ht="15.75" x14ac:dyDescent="0.25">
      <c r="A5" s="114" t="s">
        <v>59</v>
      </c>
      <c r="B5" s="115">
        <f>'Pressupost equipament 2022'!D11</f>
        <v>0</v>
      </c>
      <c r="C5" s="115">
        <f>B5</f>
        <v>0</v>
      </c>
      <c r="D5" s="115">
        <f>C5</f>
        <v>0</v>
      </c>
      <c r="E5" s="116">
        <f>B5+C5+D5</f>
        <v>0</v>
      </c>
      <c r="G5" s="23" t="s">
        <v>64</v>
      </c>
      <c r="H5" s="24"/>
    </row>
    <row r="6" spans="1:10" ht="27" customHeight="1" x14ac:dyDescent="0.25">
      <c r="A6" s="117" t="s">
        <v>60</v>
      </c>
      <c r="B6" s="118">
        <f>'Pressupost equipament 2022'!D12</f>
        <v>0</v>
      </c>
      <c r="C6" s="118">
        <f t="shared" ref="C6:D25" si="0">B6</f>
        <v>0</v>
      </c>
      <c r="D6" s="118">
        <f t="shared" si="0"/>
        <v>0</v>
      </c>
      <c r="E6" s="119">
        <f t="shared" ref="E6:E24" si="1">B6+C6+D6</f>
        <v>0</v>
      </c>
      <c r="G6" s="25" t="s">
        <v>65</v>
      </c>
      <c r="H6" s="26"/>
    </row>
    <row r="7" spans="1:10" ht="15.75" x14ac:dyDescent="0.25">
      <c r="A7" s="117" t="s">
        <v>61</v>
      </c>
      <c r="B7" s="118">
        <f>'Pressupost equipament 2022'!D15</f>
        <v>0</v>
      </c>
      <c r="C7" s="118">
        <f t="shared" si="0"/>
        <v>0</v>
      </c>
      <c r="D7" s="118">
        <f t="shared" si="0"/>
        <v>0</v>
      </c>
      <c r="E7" s="119">
        <f t="shared" si="1"/>
        <v>0</v>
      </c>
      <c r="G7" s="27"/>
      <c r="H7" s="26"/>
    </row>
    <row r="8" spans="1:10" ht="15.75" x14ac:dyDescent="0.25">
      <c r="A8" s="117" t="s">
        <v>62</v>
      </c>
      <c r="B8" s="118">
        <f>'Pressupost equipament 2022'!D22</f>
        <v>0</v>
      </c>
      <c r="C8" s="118">
        <f t="shared" si="0"/>
        <v>0</v>
      </c>
      <c r="D8" s="118">
        <f t="shared" si="0"/>
        <v>0</v>
      </c>
      <c r="E8" s="119">
        <f t="shared" si="1"/>
        <v>0</v>
      </c>
      <c r="G8" s="28" t="s">
        <v>68</v>
      </c>
      <c r="H8" s="26"/>
    </row>
    <row r="9" spans="1:10" ht="16.5" thickBot="1" x14ac:dyDescent="0.3">
      <c r="A9" s="120" t="s">
        <v>63</v>
      </c>
      <c r="B9" s="121">
        <f>'Pressupost equipament 2022'!D28</f>
        <v>0</v>
      </c>
      <c r="C9" s="121">
        <f t="shared" si="0"/>
        <v>0</v>
      </c>
      <c r="D9" s="121">
        <f t="shared" si="0"/>
        <v>0</v>
      </c>
      <c r="E9" s="122">
        <f t="shared" si="1"/>
        <v>0</v>
      </c>
      <c r="G9" s="29"/>
      <c r="H9" s="26"/>
    </row>
    <row r="10" spans="1:10" ht="16.5" thickBot="1" x14ac:dyDescent="0.3">
      <c r="A10" s="123"/>
      <c r="B10" s="118"/>
      <c r="C10" s="118"/>
      <c r="D10" s="118"/>
      <c r="E10" s="124"/>
      <c r="G10" s="29"/>
      <c r="H10" s="26"/>
    </row>
    <row r="11" spans="1:10" ht="15.75" x14ac:dyDescent="0.25">
      <c r="A11" s="125" t="s">
        <v>13</v>
      </c>
      <c r="B11" s="115">
        <f>'Pressupost equipament 2022'!D32</f>
        <v>0</v>
      </c>
      <c r="C11" s="115">
        <f t="shared" si="0"/>
        <v>0</v>
      </c>
      <c r="D11" s="115">
        <f t="shared" si="0"/>
        <v>0</v>
      </c>
      <c r="E11" s="116">
        <f t="shared" si="1"/>
        <v>0</v>
      </c>
      <c r="G11" s="29"/>
      <c r="H11" s="26"/>
    </row>
    <row r="12" spans="1:10" ht="16.5" thickBot="1" x14ac:dyDescent="0.3">
      <c r="A12" s="120" t="s">
        <v>6</v>
      </c>
      <c r="B12" s="121">
        <f>'Pressupost equipament 2022'!D33</f>
        <v>0</v>
      </c>
      <c r="C12" s="121">
        <f t="shared" si="0"/>
        <v>0</v>
      </c>
      <c r="D12" s="121">
        <f t="shared" si="0"/>
        <v>0</v>
      </c>
      <c r="E12" s="122">
        <f t="shared" si="1"/>
        <v>0</v>
      </c>
      <c r="G12" s="28" t="s">
        <v>70</v>
      </c>
      <c r="H12" s="26"/>
    </row>
    <row r="13" spans="1:10" ht="16.5" thickBot="1" x14ac:dyDescent="0.3">
      <c r="A13" s="126"/>
      <c r="B13" s="127"/>
      <c r="C13" s="127"/>
      <c r="D13" s="127"/>
      <c r="E13" s="128"/>
      <c r="G13" s="29"/>
      <c r="H13" s="26"/>
    </row>
    <row r="14" spans="1:10" ht="15.75" x14ac:dyDescent="0.25">
      <c r="A14" s="125" t="s">
        <v>33</v>
      </c>
      <c r="B14" s="115">
        <f>'Pressupost equipament 2022'!D35</f>
        <v>0</v>
      </c>
      <c r="C14" s="115">
        <f t="shared" si="0"/>
        <v>0</v>
      </c>
      <c r="D14" s="115">
        <f t="shared" si="0"/>
        <v>0</v>
      </c>
      <c r="E14" s="116">
        <f t="shared" si="1"/>
        <v>0</v>
      </c>
      <c r="G14" s="28" t="s">
        <v>66</v>
      </c>
      <c r="H14" s="26"/>
    </row>
    <row r="15" spans="1:10" ht="16.5" thickBot="1" x14ac:dyDescent="0.3">
      <c r="A15" s="120" t="s">
        <v>94</v>
      </c>
      <c r="B15" s="121">
        <f>'Pressupost equipament 2022'!D36</f>
        <v>0</v>
      </c>
      <c r="C15" s="121">
        <f t="shared" si="0"/>
        <v>0</v>
      </c>
      <c r="D15" s="121">
        <f t="shared" si="0"/>
        <v>0</v>
      </c>
      <c r="E15" s="122">
        <f t="shared" si="1"/>
        <v>0</v>
      </c>
      <c r="G15" s="29"/>
      <c r="H15" s="26"/>
    </row>
    <row r="16" spans="1:10" ht="16.5" thickBot="1" x14ac:dyDescent="0.3">
      <c r="A16" s="126"/>
      <c r="B16" s="127"/>
      <c r="C16" s="127"/>
      <c r="D16" s="127"/>
      <c r="E16" s="128"/>
      <c r="G16" s="28" t="s">
        <v>69</v>
      </c>
      <c r="H16" s="26"/>
    </row>
    <row r="17" spans="1:8" ht="30" x14ac:dyDescent="0.25">
      <c r="A17" s="129" t="s">
        <v>32</v>
      </c>
      <c r="B17" s="115">
        <f>'Pressupost equipament 2022'!D38</f>
        <v>0</v>
      </c>
      <c r="C17" s="115">
        <f t="shared" si="0"/>
        <v>0</v>
      </c>
      <c r="D17" s="115">
        <f t="shared" si="0"/>
        <v>0</v>
      </c>
      <c r="E17" s="116">
        <f t="shared" si="1"/>
        <v>0</v>
      </c>
      <c r="G17" s="27"/>
      <c r="H17" s="26"/>
    </row>
    <row r="18" spans="1:8" ht="15.75" x14ac:dyDescent="0.25">
      <c r="A18" s="117" t="s">
        <v>93</v>
      </c>
      <c r="B18" s="118">
        <f>'Pressupost equipament 2022'!D39</f>
        <v>0</v>
      </c>
      <c r="C18" s="118">
        <f t="shared" si="0"/>
        <v>0</v>
      </c>
      <c r="D18" s="118">
        <f t="shared" si="0"/>
        <v>0</v>
      </c>
      <c r="E18" s="119">
        <f t="shared" si="1"/>
        <v>0</v>
      </c>
      <c r="G18" s="28" t="s">
        <v>67</v>
      </c>
      <c r="H18" s="26"/>
    </row>
    <row r="19" spans="1:8" ht="16.5" thickBot="1" x14ac:dyDescent="0.3">
      <c r="A19" s="120" t="s">
        <v>108</v>
      </c>
      <c r="B19" s="121">
        <f>'Pressupost equipament 2022'!D40</f>
        <v>0</v>
      </c>
      <c r="C19" s="121">
        <f>B19</f>
        <v>0</v>
      </c>
      <c r="D19" s="121">
        <f>C19</f>
        <v>0</v>
      </c>
      <c r="E19" s="122">
        <f t="shared" ref="E19" si="2">B19+C19+D19</f>
        <v>0</v>
      </c>
      <c r="G19" s="28"/>
      <c r="H19" s="26"/>
    </row>
    <row r="20" spans="1:8" ht="16.5" thickBot="1" x14ac:dyDescent="0.3">
      <c r="A20" s="126"/>
      <c r="B20" s="127"/>
      <c r="C20" s="127"/>
      <c r="D20" s="127"/>
      <c r="E20" s="128"/>
      <c r="G20" s="27"/>
      <c r="H20" s="26"/>
    </row>
    <row r="21" spans="1:8" ht="15.75" x14ac:dyDescent="0.25">
      <c r="A21" s="125" t="s">
        <v>14</v>
      </c>
      <c r="B21" s="115">
        <f>'Pressupost equipament 2022'!D42</f>
        <v>0</v>
      </c>
      <c r="C21" s="115">
        <f t="shared" si="0"/>
        <v>0</v>
      </c>
      <c r="D21" s="115">
        <f t="shared" si="0"/>
        <v>0</v>
      </c>
      <c r="E21" s="116">
        <f t="shared" si="1"/>
        <v>0</v>
      </c>
      <c r="G21" s="27"/>
      <c r="H21" s="26"/>
    </row>
    <row r="22" spans="1:8" ht="16.5" thickBot="1" x14ac:dyDescent="0.3">
      <c r="A22" s="120" t="s">
        <v>11</v>
      </c>
      <c r="B22" s="121">
        <f>'Pressupost equipament 2022'!D43</f>
        <v>0</v>
      </c>
      <c r="C22" s="121">
        <f t="shared" si="0"/>
        <v>0</v>
      </c>
      <c r="D22" s="121">
        <f t="shared" si="0"/>
        <v>0</v>
      </c>
      <c r="E22" s="122">
        <f t="shared" si="1"/>
        <v>0</v>
      </c>
      <c r="G22" s="28" t="s">
        <v>74</v>
      </c>
      <c r="H22" s="26"/>
    </row>
    <row r="23" spans="1:8" ht="16.5" thickBot="1" x14ac:dyDescent="0.3">
      <c r="A23" s="126"/>
      <c r="B23" s="127"/>
      <c r="C23" s="127"/>
      <c r="D23" s="127"/>
      <c r="E23" s="128"/>
      <c r="G23" s="29"/>
      <c r="H23" s="26"/>
    </row>
    <row r="24" spans="1:8" ht="15.75" x14ac:dyDescent="0.25">
      <c r="A24" s="125" t="s">
        <v>92</v>
      </c>
      <c r="B24" s="115">
        <f>'Pressupost equipament 2022'!D45</f>
        <v>0</v>
      </c>
      <c r="C24" s="115">
        <f t="shared" si="0"/>
        <v>0</v>
      </c>
      <c r="D24" s="115">
        <f t="shared" si="0"/>
        <v>0</v>
      </c>
      <c r="E24" s="116">
        <f t="shared" si="1"/>
        <v>0</v>
      </c>
      <c r="G24" s="29"/>
      <c r="H24" s="26"/>
    </row>
    <row r="25" spans="1:8" ht="16.5" thickBot="1" x14ac:dyDescent="0.3">
      <c r="A25" s="120" t="s">
        <v>12</v>
      </c>
      <c r="B25" s="121">
        <f>'Pressupost equipament 2022'!D46</f>
        <v>0</v>
      </c>
      <c r="C25" s="121">
        <f t="shared" si="0"/>
        <v>0</v>
      </c>
      <c r="D25" s="121">
        <f t="shared" si="0"/>
        <v>0</v>
      </c>
      <c r="E25" s="122">
        <f>B25+C25+D25</f>
        <v>0</v>
      </c>
      <c r="G25" s="27"/>
      <c r="H25" s="26"/>
    </row>
    <row r="26" spans="1:8" ht="16.5" thickBot="1" x14ac:dyDescent="0.3">
      <c r="A26" s="126"/>
      <c r="B26" s="127"/>
      <c r="C26" s="127"/>
      <c r="D26" s="127"/>
      <c r="E26" s="127"/>
      <c r="G26" s="29"/>
      <c r="H26" s="26"/>
    </row>
    <row r="27" spans="1:8" ht="15.75" x14ac:dyDescent="0.25">
      <c r="A27" s="125" t="s">
        <v>102</v>
      </c>
      <c r="B27" s="115">
        <f>'Pressupost equipament 2022'!D48</f>
        <v>0</v>
      </c>
      <c r="C27" s="115">
        <f>B27</f>
        <v>0</v>
      </c>
      <c r="D27" s="115">
        <f>C27</f>
        <v>0</v>
      </c>
      <c r="E27" s="116">
        <f>B27+C27+D27</f>
        <v>0</v>
      </c>
      <c r="G27" s="29"/>
      <c r="H27" s="26"/>
    </row>
    <row r="28" spans="1:8" ht="16.5" thickBot="1" x14ac:dyDescent="0.3">
      <c r="A28" s="120" t="s">
        <v>103</v>
      </c>
      <c r="B28" s="121">
        <f>'Pressupost equipament 2022'!D49</f>
        <v>0</v>
      </c>
      <c r="C28" s="121">
        <f>B28</f>
        <v>0</v>
      </c>
      <c r="D28" s="121">
        <f>C28</f>
        <v>0</v>
      </c>
      <c r="E28" s="122">
        <f>B28+C28+D28</f>
        <v>0</v>
      </c>
      <c r="G28" s="27"/>
      <c r="H28" s="26"/>
    </row>
    <row r="29" spans="1:8" ht="19.5" thickBot="1" x14ac:dyDescent="0.35">
      <c r="A29" s="130" t="s">
        <v>9</v>
      </c>
      <c r="B29" s="131">
        <f>B5+B14+B15+B17+B18+B19+B21+B22+B24+B25+B11+B12+B27+B28</f>
        <v>0</v>
      </c>
      <c r="C29" s="131">
        <f t="shared" ref="C29:D29" si="3">C5+C14+C15+C17+C18+C19+C21+C22+C24+C25+C11+C12+C27+C28</f>
        <v>0</v>
      </c>
      <c r="D29" s="131">
        <f t="shared" si="3"/>
        <v>0</v>
      </c>
      <c r="E29" s="132">
        <f>B29+C29+D29</f>
        <v>0</v>
      </c>
      <c r="F29" s="39"/>
      <c r="G29" s="133" t="s">
        <v>9</v>
      </c>
      <c r="H29" s="134">
        <f>SUM(H5:H28)</f>
        <v>0</v>
      </c>
    </row>
    <row r="31" spans="1:8" ht="15.75" x14ac:dyDescent="0.25">
      <c r="G31" s="38" t="str">
        <f>IF(E29=H29," ","INCORRECTE: les despeses i els ingressos han de coincidir")</f>
        <v xml:space="preserve"> </v>
      </c>
    </row>
  </sheetData>
  <sheetProtection algorithmName="SHA-512" hashValue="mDDCzCg5PCiI8ghuNdf1D/yp6/Cdp0dSgFVJueVxOYLHNHh+xHotMA2BDAY9MMA6FTSQSbjXdJnQtcO726Ye9A==" saltValue="sGqW/zGgllQ9w3qGHNkle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Pressupost equipament 2022</vt:lpstr>
      <vt:lpstr>Press_subvencionable triennal</vt:lpstr>
      <vt:lpstr>'Press_subvencionable triennal'!Àrea_d'impressió</vt:lpstr>
      <vt:lpstr>'Pressupost equipament 2022'!Àrea_d'impressió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Vallejo Triana</dc:creator>
  <cp:lastModifiedBy>Navarro Suñé, Albert</cp:lastModifiedBy>
  <cp:lastPrinted>2019-09-19T12:44:33Z</cp:lastPrinted>
  <dcterms:created xsi:type="dcterms:W3CDTF">2019-02-26T20:11:18Z</dcterms:created>
  <dcterms:modified xsi:type="dcterms:W3CDTF">2022-09-16T10:25:28Z</dcterms:modified>
</cp:coreProperties>
</file>