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45" windowWidth="13140" windowHeight="8160" tabRatio="749" activeTab="0"/>
  </bookViews>
  <sheets>
    <sheet name="Pressupost - Liquidació" sheetId="1" r:id="rId1"/>
    <sheet name="Instruccions sol·licitud " sheetId="2" r:id="rId2"/>
    <sheet name="Instruccions reformulació" sheetId="3" r:id="rId3"/>
    <sheet name="Instruccions justificació" sheetId="4" r:id="rId4"/>
  </sheets>
  <definedNames>
    <definedName name="_xlnm.Print_Area" localSheetId="0">'Pressupost - Liquidació'!$A$1:$I$48</definedName>
  </definedNames>
  <calcPr fullCalcOnLoad="1"/>
</workbook>
</file>

<file path=xl/comments1.xml><?xml version="1.0" encoding="utf-8"?>
<comments xmlns="http://schemas.openxmlformats.org/spreadsheetml/2006/main">
  <authors>
    <author>Navarro Su??, Albert</author>
  </authors>
  <commentList>
    <comment ref="B10" authorId="0">
      <text>
        <r>
          <rPr>
            <b/>
            <sz val="9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>
      <text>
        <r>
          <rPr>
            <sz val="9"/>
            <rFont val="Tahoma"/>
            <family val="2"/>
          </rPr>
          <t>En cas de dubtes sobre la reformulació, podeu consultar la pestanya  "Instruccions" d'aquest mateix document.</t>
        </r>
      </text>
    </comment>
    <comment ref="H10" authorId="0">
      <text>
        <r>
          <rPr>
            <sz val="9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>
      <text>
        <r>
          <rPr>
            <b/>
            <sz val="9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F11" authorId="0">
      <text>
        <r>
          <rPr>
            <b/>
            <sz val="9"/>
            <rFont val="Tahoma"/>
            <family val="2"/>
          </rPr>
          <t>La quantia de la subvenció és del 80% de les despeses subvencionables, amb un
import mínim de 35.000 euros i un import màxim de 200.000 euros</t>
        </r>
      </text>
    </comment>
  </commentList>
</comments>
</file>

<file path=xl/sharedStrings.xml><?xml version="1.0" encoding="utf-8"?>
<sst xmlns="http://schemas.openxmlformats.org/spreadsheetml/2006/main" count="57" uniqueCount="50">
  <si>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</si>
  <si>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</si>
  <si>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</si>
  <si>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</si>
  <si>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</si>
  <si>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</si>
  <si>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</si>
  <si>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</si>
  <si>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</si>
  <si>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Patrocinis (especificar):</t>
  </si>
  <si>
    <t>Pressupost inicial</t>
  </si>
  <si>
    <t>Pressupost reformulat</t>
  </si>
  <si>
    <t>DESPESES SUBVENCIONABLES</t>
  </si>
  <si>
    <t>Títol del projecte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</si>
  <si>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</si>
  <si>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</si>
  <si>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</si>
  <si>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</si>
  <si>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</si>
  <si>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</si>
  <si>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t>Subtotal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</si>
  <si>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</si>
  <si>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</si>
  <si>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t>Fons propis</t>
  </si>
  <si>
    <t>Altres subvencions (especifiqueu-les):</t>
  </si>
  <si>
    <t>1. Elaboració dels projectes d’obres per millorar la visita dels jaciments</t>
  </si>
  <si>
    <t>Total despeses subvencionables</t>
  </si>
  <si>
    <t>3. Despeses relatives a intervencions arqueològiques o paleontològiques preventives</t>
  </si>
  <si>
    <r>
      <t>DESPESES EN ESPÈCIE</t>
    </r>
    <r>
      <rPr>
        <sz val="11"/>
        <rFont val="Arial"/>
        <family val="2"/>
      </rPr>
      <t xml:space="preserve"> (cal justificar-les documentalment i no poden superar el 15% del cost total de les despeses, . Desglosseu-les per concepte:</t>
    </r>
  </si>
  <si>
    <t>adequació d’espais</t>
  </si>
  <si>
    <t>senyalització explicativa i indicativa</t>
  </si>
  <si>
    <t>il·luminació</t>
  </si>
  <si>
    <t>tancaments</t>
  </si>
  <si>
    <t xml:space="preserve">zones de recepció de visitants i d’aparcament </t>
  </si>
  <si>
    <t>Total</t>
  </si>
  <si>
    <t>En espècie</t>
  </si>
  <si>
    <t>PRESSUPOST / LIQUIDACIÓ: subvencions a municipis i comarques per a inversions en jaciments arqueològics i paleontològics destinades a la visita pública (CLT089)</t>
  </si>
  <si>
    <t>2. Obres de visitabillitat, seguretat i accessibilitat  del jaciment</t>
  </si>
  <si>
    <t>enjardinament</t>
  </si>
  <si>
    <t>excavacions arqueològiques o paleontològiques</t>
  </si>
  <si>
    <t>consolidacions arqueològiques o paleontològiques</t>
  </si>
  <si>
    <t>altres tipus d' intervencions arqueològiques relacionades amb treballs de visitablitat</t>
  </si>
  <si>
    <t>museografia del jaciment</t>
  </si>
  <si>
    <t>recreacions i/o audiovisuals per ús en el propi jaciment</t>
  </si>
  <si>
    <t>edificis de serveis i d’acollida, exclòs el manteniment</t>
  </si>
  <si>
    <t>accessibilitat general i itineraris</t>
  </si>
  <si>
    <t>treballs d'accessibilitat per a persones amb mobilitat reduïda i disminucions sensorials</t>
  </si>
  <si>
    <t>altres actuacions per a la seguretat de les persones i dels béns del patrimoni</t>
  </si>
  <si>
    <t>altres millores de la visitabilitat</t>
  </si>
  <si>
    <r>
      <t xml:space="preserve">Pressupost reformulat 
</t>
    </r>
    <r>
      <rPr>
        <sz val="10"/>
        <rFont val="Arial"/>
        <family val="2"/>
      </rPr>
      <t>Empleneu-lo si s'ha concedit l'ajut i es vol/es pot reformular.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</si>
</sst>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ddd\,\ d&quot; / &quot;mmmm&quot; / &quot;yyyy"/>
    <numFmt numFmtId="166" formatCode="?????????"/>
    <numFmt numFmtId="167" formatCode="@@@@@@@@@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0.0%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4"/>
      <name val="Arial"/>
      <family val="2"/>
    </font>
    <font>
      <sz val="9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u val="single"/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9">
    <xf numFmtId="0" fontId="0" fillId="0" borderId="0" xfId="0" applyAlignment="1">
      <alignment/>
    </xf>
    <xf numFmtId="164" fontId="0" fillId="0" borderId="10" xfId="0" applyNumberFormat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164" fontId="0" fillId="0" borderId="11" xfId="0" applyNumberFormat="1" applyBorder="1" applyAlignment="1" applyProtection="1">
      <alignment horizontal="right" wrapText="1"/>
      <protection locked="0"/>
    </xf>
    <xf numFmtId="0" fontId="1" fillId="33" borderId="12" xfId="0" applyFont="1" applyFill="1" applyBorder="1" applyAlignment="1" applyProtection="1">
      <alignment vertical="top" wrapText="1"/>
      <protection/>
    </xf>
    <xf numFmtId="0" fontId="1" fillId="33" borderId="13" xfId="0" applyFont="1" applyFill="1" applyBorder="1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33" borderId="15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164" fontId="1" fillId="33" borderId="16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0" xfId="0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9" fontId="0" fillId="0" borderId="0" xfId="51" applyFont="1" applyAlignment="1" applyProtection="1">
      <alignment wrapText="1"/>
      <protection/>
    </xf>
    <xf numFmtId="172" fontId="50" fillId="0" borderId="0" xfId="51" applyNumberFormat="1" applyFont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7" fillId="33" borderId="13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right" wrapText="1"/>
      <protection/>
    </xf>
    <xf numFmtId="164" fontId="0" fillId="34" borderId="0" xfId="0" applyNumberFormat="1" applyFont="1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 horizontal="right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34" borderId="17" xfId="0" applyFont="1" applyFill="1" applyBorder="1" applyAlignment="1" applyProtection="1">
      <alignment wrapText="1"/>
      <protection locked="0"/>
    </xf>
    <xf numFmtId="164" fontId="0" fillId="0" borderId="18" xfId="0" applyNumberFormat="1" applyBorder="1" applyAlignment="1" applyProtection="1">
      <alignment horizontal="right" wrapText="1"/>
      <protection locked="0"/>
    </xf>
    <xf numFmtId="164" fontId="0" fillId="0" borderId="19" xfId="0" applyNumberFormat="1" applyBorder="1" applyAlignment="1" applyProtection="1">
      <alignment horizontal="right" wrapText="1"/>
      <protection locked="0"/>
    </xf>
    <xf numFmtId="164" fontId="8" fillId="0" borderId="10" xfId="0" applyNumberFormat="1" applyFont="1" applyBorder="1" applyAlignment="1" applyProtection="1">
      <alignment horizontal="right" wrapText="1"/>
      <protection locked="0"/>
    </xf>
    <xf numFmtId="0" fontId="8" fillId="0" borderId="20" xfId="0" applyFont="1" applyBorder="1" applyAlignment="1" applyProtection="1">
      <alignment horizontal="left" wrapText="1"/>
      <protection locked="0"/>
    </xf>
    <xf numFmtId="0" fontId="7" fillId="35" borderId="20" xfId="0" applyFont="1" applyFill="1" applyBorder="1" applyAlignment="1" applyProtection="1">
      <alignment horizontal="right" wrapText="1"/>
      <protection/>
    </xf>
    <xf numFmtId="164" fontId="7" fillId="35" borderId="10" xfId="0" applyNumberFormat="1" applyFont="1" applyFill="1" applyBorder="1" applyAlignment="1" applyProtection="1">
      <alignment horizontal="right" wrapText="1"/>
      <protection/>
    </xf>
    <xf numFmtId="0" fontId="7" fillId="35" borderId="20" xfId="0" applyFont="1" applyFill="1" applyBorder="1" applyAlignment="1" applyProtection="1">
      <alignment horizontal="left" wrapText="1"/>
      <protection/>
    </xf>
    <xf numFmtId="164" fontId="8" fillId="35" borderId="10" xfId="0" applyNumberFormat="1" applyFont="1" applyFill="1" applyBorder="1" applyAlignment="1" applyProtection="1">
      <alignment horizontal="right" wrapText="1"/>
      <protection/>
    </xf>
    <xf numFmtId="0" fontId="8" fillId="34" borderId="20" xfId="0" applyFont="1" applyFill="1" applyBorder="1" applyAlignment="1" applyProtection="1">
      <alignment horizontal="left" wrapText="1"/>
      <protection locked="0"/>
    </xf>
    <xf numFmtId="164" fontId="8" fillId="34" borderId="10" xfId="0" applyNumberFormat="1" applyFont="1" applyFill="1" applyBorder="1" applyAlignment="1" applyProtection="1">
      <alignment horizontal="right" wrapText="1"/>
      <protection locked="0"/>
    </xf>
    <xf numFmtId="0" fontId="7" fillId="33" borderId="21" xfId="0" applyFont="1" applyFill="1" applyBorder="1" applyAlignment="1" applyProtection="1">
      <alignment horizontal="right" wrapText="1"/>
      <protection/>
    </xf>
    <xf numFmtId="0" fontId="8" fillId="0" borderId="20" xfId="0" applyFont="1" applyBorder="1" applyAlignment="1" applyProtection="1">
      <alignment wrapText="1"/>
      <protection/>
    </xf>
    <xf numFmtId="0" fontId="8" fillId="0" borderId="20" xfId="0" applyFont="1" applyBorder="1" applyAlignment="1" applyProtection="1">
      <alignment wrapText="1"/>
      <protection locked="0"/>
    </xf>
    <xf numFmtId="0" fontId="8" fillId="34" borderId="20" xfId="0" applyFont="1" applyFill="1" applyBorder="1" applyAlignment="1" applyProtection="1">
      <alignment wrapText="1"/>
      <protection locked="0"/>
    </xf>
    <xf numFmtId="0" fontId="8" fillId="0" borderId="22" xfId="0" applyFont="1" applyBorder="1" applyAlignment="1" applyProtection="1">
      <alignment wrapText="1"/>
      <protection locked="0"/>
    </xf>
    <xf numFmtId="0" fontId="10" fillId="33" borderId="21" xfId="0" applyFont="1" applyFill="1" applyBorder="1" applyAlignment="1" applyProtection="1">
      <alignment horizontal="right" wrapText="1"/>
      <protection/>
    </xf>
    <xf numFmtId="164" fontId="10" fillId="33" borderId="16" xfId="0" applyNumberFormat="1" applyFont="1" applyFill="1" applyBorder="1" applyAlignment="1" applyProtection="1">
      <alignment horizontal="right" wrapText="1"/>
      <protection/>
    </xf>
    <xf numFmtId="164" fontId="10" fillId="0" borderId="10" xfId="0" applyNumberFormat="1" applyFont="1" applyFill="1" applyBorder="1" applyAlignment="1" applyProtection="1">
      <alignment horizontal="right" wrapText="1"/>
      <protection/>
    </xf>
    <xf numFmtId="164" fontId="10" fillId="0" borderId="16" xfId="0" applyNumberFormat="1" applyFont="1" applyFill="1" applyBorder="1" applyAlignment="1" applyProtection="1">
      <alignment horizontal="right" wrapText="1"/>
      <protection/>
    </xf>
    <xf numFmtId="164" fontId="10" fillId="0" borderId="23" xfId="0" applyNumberFormat="1" applyFont="1" applyBorder="1" applyAlignment="1" applyProtection="1">
      <alignment horizontal="right" wrapText="1"/>
      <protection/>
    </xf>
    <xf numFmtId="0" fontId="7" fillId="33" borderId="24" xfId="0" applyFont="1" applyFill="1" applyBorder="1" applyAlignment="1" applyProtection="1">
      <alignment horizontal="left" wrapText="1"/>
      <protection/>
    </xf>
    <xf numFmtId="164" fontId="0" fillId="0" borderId="0" xfId="0" applyNumberForma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9" fontId="50" fillId="0" borderId="0" xfId="51" applyFont="1" applyBorder="1" applyAlignment="1" applyProtection="1">
      <alignment horizontal="right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164" fontId="8" fillId="0" borderId="17" xfId="0" applyNumberFormat="1" applyFont="1" applyBorder="1" applyAlignment="1" applyProtection="1">
      <alignment horizontal="right" wrapText="1"/>
      <protection locked="0"/>
    </xf>
    <xf numFmtId="164" fontId="7" fillId="35" borderId="17" xfId="0" applyNumberFormat="1" applyFont="1" applyFill="1" applyBorder="1" applyAlignment="1" applyProtection="1">
      <alignment horizontal="right" wrapText="1"/>
      <protection/>
    </xf>
    <xf numFmtId="164" fontId="8" fillId="35" borderId="17" xfId="0" applyNumberFormat="1" applyFont="1" applyFill="1" applyBorder="1" applyAlignment="1" applyProtection="1">
      <alignment horizontal="right" wrapText="1"/>
      <protection/>
    </xf>
    <xf numFmtId="164" fontId="8" fillId="34" borderId="17" xfId="0" applyNumberFormat="1" applyFont="1" applyFill="1" applyBorder="1" applyAlignment="1" applyProtection="1">
      <alignment horizontal="right" wrapText="1"/>
      <protection locked="0"/>
    </xf>
    <xf numFmtId="164" fontId="10" fillId="33" borderId="23" xfId="0" applyNumberFormat="1" applyFont="1" applyFill="1" applyBorder="1" applyAlignment="1" applyProtection="1">
      <alignment horizontal="right" wrapText="1"/>
      <protection/>
    </xf>
    <xf numFmtId="164" fontId="1" fillId="33" borderId="23" xfId="0" applyNumberFormat="1" applyFont="1" applyFill="1" applyBorder="1" applyAlignment="1" applyProtection="1">
      <alignment horizontal="right" wrapText="1"/>
      <protection/>
    </xf>
    <xf numFmtId="0" fontId="1" fillId="33" borderId="25" xfId="0" applyFont="1" applyFill="1" applyBorder="1" applyAlignment="1" applyProtection="1">
      <alignment horizontal="left" wrapText="1"/>
      <protection/>
    </xf>
    <xf numFmtId="10" fontId="0" fillId="0" borderId="25" xfId="51" applyNumberFormat="1" applyFont="1" applyBorder="1" applyAlignment="1" applyProtection="1">
      <alignment horizontal="right" wrapText="1"/>
      <protection/>
    </xf>
    <xf numFmtId="164" fontId="10" fillId="0" borderId="17" xfId="0" applyNumberFormat="1" applyFont="1" applyBorder="1" applyAlignment="1" applyProtection="1">
      <alignment horizontal="right" wrapText="1"/>
      <protection/>
    </xf>
    <xf numFmtId="164" fontId="0" fillId="35" borderId="18" xfId="0" applyNumberFormat="1" applyFill="1" applyBorder="1" applyAlignment="1" applyProtection="1">
      <alignment horizontal="right" wrapText="1"/>
      <protection/>
    </xf>
    <xf numFmtId="164" fontId="0" fillId="35" borderId="26" xfId="0" applyNumberFormat="1" applyFill="1" applyBorder="1" applyAlignment="1" applyProtection="1">
      <alignment horizontal="right" wrapText="1"/>
      <protection/>
    </xf>
    <xf numFmtId="49" fontId="9" fillId="0" borderId="20" xfId="0" applyNumberFormat="1" applyFont="1" applyBorder="1" applyAlignment="1" applyProtection="1">
      <alignment horizontal="left" wrapText="1"/>
      <protection locked="0"/>
    </xf>
    <xf numFmtId="49" fontId="9" fillId="0" borderId="10" xfId="0" applyNumberFormat="1" applyFont="1" applyBorder="1" applyAlignment="1" applyProtection="1">
      <alignment horizontal="left" wrapText="1"/>
      <protection locked="0"/>
    </xf>
    <xf numFmtId="0" fontId="0" fillId="33" borderId="15" xfId="0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 horizontal="center" wrapText="1"/>
      <protection/>
    </xf>
    <xf numFmtId="0" fontId="7" fillId="33" borderId="20" xfId="0" applyFont="1" applyFill="1" applyBorder="1" applyAlignment="1" applyProtection="1">
      <alignment horizontal="left" wrapText="1"/>
      <protection/>
    </xf>
    <xf numFmtId="0" fontId="7" fillId="33" borderId="2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wrapText="1"/>
      <protection/>
    </xf>
    <xf numFmtId="0" fontId="7" fillId="33" borderId="17" xfId="0" applyFont="1" applyFill="1" applyBorder="1" applyAlignment="1" applyProtection="1">
      <alignment wrapText="1"/>
      <protection/>
    </xf>
    <xf numFmtId="0" fontId="0" fillId="35" borderId="22" xfId="0" applyFont="1" applyFill="1" applyBorder="1" applyAlignment="1" applyProtection="1">
      <alignment wrapText="1"/>
      <protection/>
    </xf>
    <xf numFmtId="0" fontId="0" fillId="35" borderId="27" xfId="0" applyFont="1" applyFill="1" applyBorder="1" applyAlignment="1" applyProtection="1">
      <alignment wrapText="1"/>
      <protection/>
    </xf>
    <xf numFmtId="0" fontId="7" fillId="33" borderId="21" xfId="0" applyFont="1" applyFill="1" applyBorder="1" applyAlignment="1" applyProtection="1">
      <alignment horizontal="left" wrapText="1"/>
      <protection/>
    </xf>
    <xf numFmtId="0" fontId="7" fillId="33" borderId="16" xfId="0" applyFont="1" applyFill="1" applyBorder="1" applyAlignment="1" applyProtection="1">
      <alignment horizontal="left" wrapText="1"/>
      <protection/>
    </xf>
    <xf numFmtId="0" fontId="8" fillId="33" borderId="16" xfId="0" applyFont="1" applyFill="1" applyBorder="1" applyAlignment="1" applyProtection="1">
      <alignment horizontal="left" wrapText="1"/>
      <protection/>
    </xf>
    <xf numFmtId="164" fontId="10" fillId="0" borderId="16" xfId="0" applyNumberFormat="1" applyFont="1" applyBorder="1" applyAlignment="1" applyProtection="1">
      <alignment horizontal="right" wrapText="1"/>
      <protection/>
    </xf>
    <xf numFmtId="164" fontId="10" fillId="0" borderId="10" xfId="0" applyNumberFormat="1" applyFont="1" applyBorder="1" applyAlignment="1" applyProtection="1">
      <alignment horizontal="right" wrapText="1"/>
      <protection/>
    </xf>
    <xf numFmtId="0" fontId="7" fillId="33" borderId="13" xfId="0" applyFont="1" applyFill="1" applyBorder="1" applyAlignment="1" applyProtection="1">
      <alignment horizontal="left" wrapText="1"/>
      <protection/>
    </xf>
    <xf numFmtId="164" fontId="0" fillId="35" borderId="28" xfId="0" applyNumberFormat="1" applyFill="1" applyBorder="1" applyAlignment="1" applyProtection="1">
      <alignment horizontal="right" wrapText="1"/>
      <protection/>
    </xf>
    <xf numFmtId="164" fontId="0" fillId="35" borderId="29" xfId="0" applyNumberFormat="1" applyFill="1" applyBorder="1" applyAlignment="1" applyProtection="1">
      <alignment horizontal="right" wrapText="1"/>
      <protection/>
    </xf>
    <xf numFmtId="0" fontId="9" fillId="0" borderId="11" xfId="0" applyFont="1" applyBorder="1" applyAlignment="1" applyProtection="1">
      <alignment wrapText="1"/>
      <protection locked="0"/>
    </xf>
    <xf numFmtId="49" fontId="9" fillId="0" borderId="30" xfId="0" applyNumberFormat="1" applyFont="1" applyBorder="1" applyAlignment="1" applyProtection="1">
      <alignment horizontal="left" wrapText="1"/>
      <protection locked="0"/>
    </xf>
    <xf numFmtId="49" fontId="9" fillId="0" borderId="31" xfId="0" applyNumberFormat="1" applyFont="1" applyBorder="1" applyAlignment="1" applyProtection="1">
      <alignment horizontal="left" wrapText="1"/>
      <protection locked="0"/>
    </xf>
    <xf numFmtId="49" fontId="9" fillId="0" borderId="32" xfId="0" applyNumberFormat="1" applyFont="1" applyBorder="1" applyAlignment="1" applyProtection="1">
      <alignment horizontal="left" wrapText="1"/>
      <protection locked="0"/>
    </xf>
    <xf numFmtId="49" fontId="9" fillId="0" borderId="33" xfId="0" applyNumberFormat="1" applyFont="1" applyBorder="1" applyAlignment="1" applyProtection="1">
      <alignment horizontal="left" wrapText="1"/>
      <protection locked="0"/>
    </xf>
    <xf numFmtId="0" fontId="9" fillId="0" borderId="34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horizontal="left" wrapText="1"/>
      <protection/>
    </xf>
    <xf numFmtId="164" fontId="8" fillId="35" borderId="10" xfId="0" applyNumberFormat="1" applyFont="1" applyFill="1" applyBorder="1" applyAlignment="1" applyProtection="1">
      <alignment horizontal="right" wrapText="1"/>
      <protection locked="0"/>
    </xf>
    <xf numFmtId="0" fontId="7" fillId="34" borderId="20" xfId="0" applyFont="1" applyFill="1" applyBorder="1" applyAlignment="1" applyProtection="1">
      <alignment horizontal="left" wrapText="1"/>
      <protection/>
    </xf>
    <xf numFmtId="0" fontId="8" fillId="0" borderId="20" xfId="0" applyFont="1" applyFill="1" applyBorder="1" applyAlignment="1" applyProtection="1">
      <alignment horizontal="left" wrapText="1"/>
      <protection/>
    </xf>
    <xf numFmtId="164" fontId="8" fillId="35" borderId="17" xfId="0" applyNumberFormat="1" applyFont="1" applyFill="1" applyBorder="1" applyAlignment="1" applyProtection="1">
      <alignment horizontal="right" wrapText="1"/>
      <protection locked="0"/>
    </xf>
    <xf numFmtId="0" fontId="8" fillId="35" borderId="20" xfId="0" applyFont="1" applyFill="1" applyBorder="1" applyAlignment="1" applyProtection="1">
      <alignment horizontal="right" wrapText="1"/>
      <protection/>
    </xf>
    <xf numFmtId="0" fontId="9" fillId="33" borderId="20" xfId="0" applyFont="1" applyFill="1" applyBorder="1" applyAlignment="1" applyProtection="1">
      <alignment horizontal="left" wrapText="1"/>
      <protection locked="0"/>
    </xf>
    <xf numFmtId="0" fontId="9" fillId="33" borderId="10" xfId="0" applyFont="1" applyFill="1" applyBorder="1" applyAlignment="1" applyProtection="1">
      <alignment horizontal="left" wrapText="1"/>
      <protection locked="0"/>
    </xf>
    <xf numFmtId="0" fontId="9" fillId="33" borderId="30" xfId="0" applyFont="1" applyFill="1" applyBorder="1" applyAlignment="1" applyProtection="1">
      <alignment horizontal="left" wrapText="1"/>
      <protection locked="0"/>
    </xf>
    <xf numFmtId="0" fontId="9" fillId="33" borderId="31" xfId="0" applyFont="1" applyFill="1" applyBorder="1" applyAlignment="1" applyProtection="1">
      <alignment horizontal="left" wrapText="1"/>
      <protection locked="0"/>
    </xf>
    <xf numFmtId="0" fontId="9" fillId="33" borderId="11" xfId="0" applyFont="1" applyFill="1" applyBorder="1" applyAlignment="1" applyProtection="1">
      <alignment wrapText="1"/>
      <protection locked="0"/>
    </xf>
    <xf numFmtId="0" fontId="9" fillId="33" borderId="35" xfId="0" applyFont="1" applyFill="1" applyBorder="1" applyAlignment="1" applyProtection="1">
      <alignment horizontal="left" wrapText="1"/>
      <protection locked="0"/>
    </xf>
    <xf numFmtId="0" fontId="1" fillId="33" borderId="15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left" wrapText="1"/>
      <protection/>
    </xf>
    <xf numFmtId="0" fontId="0" fillId="33" borderId="24" xfId="0" applyFill="1" applyBorder="1" applyAlignment="1" applyProtection="1">
      <alignment wrapText="1"/>
      <protection/>
    </xf>
    <xf numFmtId="0" fontId="1" fillId="33" borderId="36" xfId="0" applyFont="1" applyFill="1" applyBorder="1" applyAlignment="1" applyProtection="1">
      <alignment horizontal="left" wrapText="1"/>
      <protection/>
    </xf>
    <xf numFmtId="0" fontId="0" fillId="33" borderId="37" xfId="0" applyFill="1" applyBorder="1" applyAlignment="1" applyProtection="1">
      <alignment wrapText="1"/>
      <protection/>
    </xf>
    <xf numFmtId="0" fontId="0" fillId="33" borderId="25" xfId="0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8" fillId="33" borderId="10" xfId="0" applyFont="1" applyFill="1" applyBorder="1" applyAlignment="1" applyProtection="1">
      <alignment horizontal="left" wrapText="1"/>
      <protection/>
    </xf>
    <xf numFmtId="0" fontId="7" fillId="33" borderId="38" xfId="0" applyFont="1" applyFill="1" applyBorder="1" applyAlignment="1" applyProtection="1">
      <alignment horizontal="left" wrapText="1"/>
      <protection/>
    </xf>
    <xf numFmtId="0" fontId="7" fillId="33" borderId="39" xfId="0" applyFont="1" applyFill="1" applyBorder="1" applyAlignment="1" applyProtection="1">
      <alignment horizontal="left" wrapText="1"/>
      <protection/>
    </xf>
    <xf numFmtId="0" fontId="8" fillId="33" borderId="14" xfId="0" applyFont="1" applyFill="1" applyBorder="1" applyAlignment="1" applyProtection="1">
      <alignment wrapText="1"/>
      <protection/>
    </xf>
    <xf numFmtId="0" fontId="10" fillId="33" borderId="36" xfId="0" applyFont="1" applyFill="1" applyBorder="1" applyAlignment="1" applyProtection="1">
      <alignment horizontal="left" vertical="center" wrapText="1"/>
      <protection/>
    </xf>
    <xf numFmtId="0" fontId="10" fillId="33" borderId="37" xfId="0" applyFont="1" applyFill="1" applyBorder="1" applyAlignment="1" applyProtection="1">
      <alignment horizontal="left" vertical="center" wrapText="1"/>
      <protection/>
    </xf>
    <xf numFmtId="0" fontId="9" fillId="33" borderId="25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9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dogc.gencat.cat/ca/document-del-dogc/?documentId=899541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cultura.gencat.cat/ca/tramits/normativa-dels-ajuts/normativa-2021/bases-generals-osic/" TargetMode="External" /><Relationship Id="rId2" Type="http://schemas.openxmlformats.org/officeDocument/2006/relationships/hyperlink" Target="https://dogc.gencat.cat/ca/document-del-dogc/?documentId=899541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209550</xdr:colOff>
      <xdr:row>1</xdr:row>
      <xdr:rowOff>152400</xdr:rowOff>
    </xdr:from>
    <xdr:ext cx="4048125" cy="885825"/>
    <xdr:sp>
      <xdr:nvSpPr>
        <xdr:cNvPr id="1" name="QuadreDeText 2"/>
        <xdr:cNvSpPr txBox="1">
          <a:spLocks noChangeArrowheads="1"/>
        </xdr:cNvSpPr>
      </xdr:nvSpPr>
      <xdr:spPr>
        <a:xfrm>
          <a:off x="14897100" y="542925"/>
          <a:ext cx="4048125" cy="885825"/>
        </a:xfrm>
        <a:prstGeom prst="rect">
          <a:avLst/>
        </a:prstGeom>
        <a:solidFill>
          <a:srgbClr val="D9D9D9"/>
        </a:solidFill>
        <a:ln w="222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 model us servirà per les fases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sol·licitud,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reformulació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 en feu)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Un cop emplenat i adjuntat a la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sol·licitud, l’heu de desar per tal de completar-lo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moment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 reformulació (si escau) i de 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514350</xdr:colOff>
      <xdr:row>30</xdr:row>
      <xdr:rowOff>85725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609600" y="552450"/>
          <a:ext cx="7829550" cy="445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Despeses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subvencionables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Són subvencionables les despeses següents: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Les despeses relatives a l’elaboració dels projectes d’obres per millorar la visita dels jaciments.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Les despeses corresponents a obres per a la visitabilitat de jaciments, incloent-hi les accions que portin a millorar-ne la visitabilitat, la seguretat i l’accessibilitat, així com les anàlogues a aquestes, sempre que es realitzin en el jaciment i el seu espai immediat (museografia exterior, adequació d’espais, senyalització explicativa i indicativa, recreacions, nous accessos i millora dels existents, tancaments, edificis de serveis i d’acollida, consolidacions, enjardinament, il·luminació, itineraris, zones de recepció de visitants i d’aparcament).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Les despeses relatives a intervencions arqueològiques o paleontològiques preventives, d’acord amb l’article 14 del Decret 78/2002, de 5 de març, del Reglament de protecció del patrimoni arqueològic i paleontològic, que estiguin directament relacionades amb l’execució de les obres de millora de la visita. No s'aplica la base general 6.5 referent a les despeses generals o indirectes i, per tant, no són subvencionables.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S’accepten les contribucions en espècie com a part del cost del projecte d’acord amb la base general 6.3.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queden excloses les despeses següents: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Les despeses derivades d’actuacions no vinculades directament als jaciments i als seus entorns immediats.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Les despeses relatives a moviments de terres en relació amb intervencions arqueològiques i paleontològiques.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Les despeses relatives a intervencions arqueològiques o paleontològiques integrades en un projecte d’investigació o que siguin d’urgència, d’acord amb els articles 6 i 19 del Decret 78/2002, de 5 de març, del Reglament de protecció del patrimoni arqueològic 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paleontològic, respectivament.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d) Les despeses generals o indirectes a què fa referència la base general 6.5.
</a:t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13</xdr:col>
      <xdr:colOff>476250</xdr:colOff>
      <xdr:row>33</xdr:row>
      <xdr:rowOff>114300</xdr:rowOff>
    </xdr:to>
    <xdr:sp>
      <xdr:nvSpPr>
        <xdr:cNvPr id="2" name="QuadreDeText 2">
          <a:hlinkClick r:id="rId1"/>
        </xdr:cNvPr>
        <xdr:cNvSpPr txBox="1">
          <a:spLocks noChangeArrowheads="1"/>
        </xdr:cNvSpPr>
      </xdr:nvSpPr>
      <xdr:spPr>
        <a:xfrm>
          <a:off x="619125" y="5105400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581025" y="542925"/>
          <a:ext cx="77819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reducció del pressupost no pot ser superior a la diferència entre l’import sol·licitat i l’import de l’ajut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pressupost total: 10.000 €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sol·licitat: 5.000 €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3.000 €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màxim a disminuir del pressupost total: 2.000 € 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 concedit no pot superar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80% del total de despeses.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la reformulació no compleix aquests requisits 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denegarà l'ajut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104775</xdr:rowOff>
    </xdr:from>
    <xdr:to>
      <xdr:col>13</xdr:col>
      <xdr:colOff>457200</xdr:colOff>
      <xdr:row>9</xdr:row>
      <xdr:rowOff>19050</xdr:rowOff>
    </xdr:to>
    <xdr:sp>
      <xdr:nvSpPr>
        <xdr:cNvPr id="1" name="QuadreDeText 2">
          <a:hlinkClick r:id="rId1"/>
        </xdr:cNvPr>
        <xdr:cNvSpPr txBox="1">
          <a:spLocks noChangeArrowheads="1"/>
        </xdr:cNvSpPr>
      </xdr:nvSpPr>
      <xdr:spPr>
        <a:xfrm>
          <a:off x="600075" y="495300"/>
          <a:ext cx="7781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la desviació supera el 50% del pressupost inicial o reformulat, s'iniciarà el procediment de revocació.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 més informació sobre la justificació, consulteu el punt 17 de les </a:t>
          </a:r>
          <a:r>
            <a:rPr lang="en-US" cap="none" sz="110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bases generals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581025</xdr:colOff>
      <xdr:row>14</xdr:row>
      <xdr:rowOff>19050</xdr:rowOff>
    </xdr:from>
    <xdr:to>
      <xdr:col>13</xdr:col>
      <xdr:colOff>438150</xdr:colOff>
      <xdr:row>22</xdr:row>
      <xdr:rowOff>76200</xdr:rowOff>
    </xdr:to>
    <xdr:sp>
      <xdr:nvSpPr>
        <xdr:cNvPr id="2" name="QuadreDeText 4"/>
        <xdr:cNvSpPr txBox="1">
          <a:spLocks noChangeArrowheads="1"/>
        </xdr:cNvSpPr>
      </xdr:nvSpPr>
      <xdr:spPr>
        <a:xfrm>
          <a:off x="581025" y="2352675"/>
          <a:ext cx="77819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teniu exempció de l'IVA podeu imputar a la justificació l'import total de les factures.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 de prorrata, li heu d'apliqueu només el percentatge que correspongui.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no, heu d'imputar a la justificació les factures sense l'IVA.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 cal acreditar documentalment l'exempció o la prorrata de l'IVA.</a:t>
          </a:r>
        </a:p>
      </xdr:txBody>
    </xdr:sp>
    <xdr:clientData/>
  </xdr:twoCellAnchor>
  <xdr:twoCellAnchor>
    <xdr:from>
      <xdr:col>0</xdr:col>
      <xdr:colOff>600075</xdr:colOff>
      <xdr:row>10</xdr:row>
      <xdr:rowOff>28575</xdr:rowOff>
    </xdr:from>
    <xdr:to>
      <xdr:col>13</xdr:col>
      <xdr:colOff>457200</xdr:colOff>
      <xdr:row>12</xdr:row>
      <xdr:rowOff>123825</xdr:rowOff>
    </xdr:to>
    <xdr:sp>
      <xdr:nvSpPr>
        <xdr:cNvPr id="3" name="QuadreDeText 5">
          <a:hlinkClick r:id="rId2"/>
        </xdr:cNvPr>
        <xdr:cNvSpPr txBox="1">
          <a:spLocks noChangeArrowheads="1"/>
        </xdr:cNvSpPr>
      </xdr:nvSpPr>
      <xdr:spPr>
        <a:xfrm>
          <a:off x="600075" y="1714500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56.140625" style="2" customWidth="1"/>
    <col min="2" max="2" width="18.140625" style="2" customWidth="1"/>
    <col min="3" max="3" width="19.421875" style="2" customWidth="1"/>
    <col min="4" max="4" width="17.8515625" style="2" customWidth="1"/>
    <col min="5" max="5" width="4.140625" style="2" customWidth="1"/>
    <col min="6" max="6" width="38.57421875" style="2" customWidth="1"/>
    <col min="7" max="7" width="21.140625" style="2" customWidth="1"/>
    <col min="8" max="8" width="19.8515625" style="2" customWidth="1"/>
    <col min="9" max="9" width="24.421875" style="2" customWidth="1"/>
    <col min="10" max="10" width="11.421875" style="2" hidden="1" customWidth="1"/>
    <col min="11" max="11" width="0.5625" style="2" customWidth="1"/>
    <col min="12" max="12" width="15.57421875" style="2" customWidth="1"/>
    <col min="13" max="16384" width="9.140625" style="2" customWidth="1"/>
  </cols>
  <sheetData>
    <row r="1" spans="1:9" ht="30.75" customHeight="1" thickBot="1">
      <c r="A1" s="116" t="s">
        <v>36</v>
      </c>
      <c r="B1" s="117"/>
      <c r="C1" s="117"/>
      <c r="D1" s="117"/>
      <c r="E1" s="117"/>
      <c r="F1" s="117"/>
      <c r="G1" s="117"/>
      <c r="H1" s="117"/>
      <c r="I1" s="118"/>
    </row>
    <row r="2" ht="13.5" thickBot="1"/>
    <row r="3" spans="1:9" ht="15">
      <c r="A3" s="113" t="s">
        <v>0</v>
      </c>
      <c r="B3" s="114"/>
      <c r="C3" s="114"/>
      <c r="D3" s="114"/>
      <c r="E3" s="114"/>
      <c r="F3" s="114"/>
      <c r="G3" s="114"/>
      <c r="H3" s="114"/>
      <c r="I3" s="115"/>
    </row>
    <row r="4" spans="1:9" ht="15">
      <c r="A4" s="99" t="s">
        <v>8</v>
      </c>
      <c r="B4" s="100"/>
      <c r="C4" s="100"/>
      <c r="D4" s="100"/>
      <c r="E4" s="100"/>
      <c r="F4" s="100"/>
      <c r="G4" s="101" t="s">
        <v>4</v>
      </c>
      <c r="H4" s="102"/>
      <c r="I4" s="103"/>
    </row>
    <row r="5" spans="1:9" ht="15">
      <c r="A5" s="69"/>
      <c r="B5" s="70"/>
      <c r="C5" s="70"/>
      <c r="D5" s="70"/>
      <c r="E5" s="70"/>
      <c r="F5" s="70"/>
      <c r="G5" s="88"/>
      <c r="H5" s="89"/>
      <c r="I5" s="87"/>
    </row>
    <row r="6" spans="1:9" ht="15">
      <c r="A6" s="104" t="s">
        <v>13</v>
      </c>
      <c r="B6" s="102"/>
      <c r="C6" s="102"/>
      <c r="D6" s="102"/>
      <c r="E6" s="102"/>
      <c r="F6" s="102"/>
      <c r="G6" s="102"/>
      <c r="H6" s="102"/>
      <c r="I6" s="103"/>
    </row>
    <row r="7" spans="1:9" ht="15.75" thickBot="1">
      <c r="A7" s="90"/>
      <c r="B7" s="91"/>
      <c r="C7" s="91"/>
      <c r="D7" s="91"/>
      <c r="E7" s="91"/>
      <c r="F7" s="91"/>
      <c r="G7" s="91"/>
      <c r="H7" s="91"/>
      <c r="I7" s="92"/>
    </row>
    <row r="8" ht="13.5" thickBot="1"/>
    <row r="9" spans="1:10" ht="30.75" customHeight="1" thickBot="1">
      <c r="A9" s="105" t="s">
        <v>12</v>
      </c>
      <c r="B9" s="106"/>
      <c r="C9" s="106"/>
      <c r="D9" s="107"/>
      <c r="F9" s="108" t="s">
        <v>3</v>
      </c>
      <c r="G9" s="109"/>
      <c r="H9" s="109"/>
      <c r="I9" s="110"/>
      <c r="J9" s="3"/>
    </row>
    <row r="10" spans="1:19" s="9" customFormat="1" ht="64.5" customHeight="1">
      <c r="A10" s="55" t="s">
        <v>1</v>
      </c>
      <c r="B10" s="54" t="s">
        <v>21</v>
      </c>
      <c r="C10" s="54" t="s">
        <v>49</v>
      </c>
      <c r="D10" s="56" t="s">
        <v>22</v>
      </c>
      <c r="F10" s="10" t="s">
        <v>1</v>
      </c>
      <c r="G10" s="6" t="s">
        <v>21</v>
      </c>
      <c r="H10" s="7" t="s">
        <v>49</v>
      </c>
      <c r="I10" s="8" t="s">
        <v>22</v>
      </c>
      <c r="J10" s="11"/>
      <c r="K10" s="2"/>
      <c r="L10" s="2"/>
      <c r="M10" s="2"/>
      <c r="N10" s="2"/>
      <c r="O10" s="2"/>
      <c r="P10" s="2"/>
      <c r="Q10" s="2"/>
      <c r="R10" s="2"/>
      <c r="S10" s="2"/>
    </row>
    <row r="11" spans="1:10" ht="28.5">
      <c r="A11" s="55"/>
      <c r="B11" s="53"/>
      <c r="C11" s="53"/>
      <c r="D11" s="57"/>
      <c r="F11" s="39" t="s">
        <v>14</v>
      </c>
      <c r="G11" s="1"/>
      <c r="H11" s="1"/>
      <c r="I11" s="25"/>
      <c r="J11" s="49"/>
    </row>
    <row r="12" spans="1:10" ht="30">
      <c r="A12" s="95" t="s">
        <v>25</v>
      </c>
      <c r="B12" s="30"/>
      <c r="C12" s="30"/>
      <c r="D12" s="58"/>
      <c r="F12" s="39" t="s">
        <v>23</v>
      </c>
      <c r="G12" s="1"/>
      <c r="H12" s="1"/>
      <c r="I12" s="25"/>
      <c r="J12" s="49"/>
    </row>
    <row r="13" spans="1:10" ht="15">
      <c r="A13" s="32" t="s">
        <v>20</v>
      </c>
      <c r="B13" s="33">
        <f>SUM(B12:B12)</f>
        <v>0</v>
      </c>
      <c r="C13" s="33">
        <f>SUM(C12:C12)</f>
        <v>0</v>
      </c>
      <c r="D13" s="59">
        <f>SUM(D12:D12)</f>
        <v>0</v>
      </c>
      <c r="F13" s="39" t="s">
        <v>9</v>
      </c>
      <c r="G13" s="1"/>
      <c r="H13" s="1"/>
      <c r="I13" s="25"/>
      <c r="J13" s="49"/>
    </row>
    <row r="14" spans="1:10" ht="30">
      <c r="A14" s="34" t="s">
        <v>37</v>
      </c>
      <c r="B14" s="35"/>
      <c r="C14" s="35"/>
      <c r="D14" s="60"/>
      <c r="F14" s="40"/>
      <c r="G14" s="1"/>
      <c r="H14" s="1"/>
      <c r="I14" s="25"/>
      <c r="J14" s="49"/>
    </row>
    <row r="15" spans="1:10" ht="14.25">
      <c r="A15" s="31" t="s">
        <v>42</v>
      </c>
      <c r="B15" s="30"/>
      <c r="C15" s="30"/>
      <c r="D15" s="58"/>
      <c r="F15" s="40"/>
      <c r="G15" s="1"/>
      <c r="H15" s="1"/>
      <c r="I15" s="25"/>
      <c r="J15" s="49"/>
    </row>
    <row r="16" spans="1:10" ht="14.25">
      <c r="A16" s="31" t="s">
        <v>29</v>
      </c>
      <c r="B16" s="30"/>
      <c r="C16" s="30"/>
      <c r="D16" s="58"/>
      <c r="F16" s="40"/>
      <c r="G16" s="1"/>
      <c r="H16" s="1"/>
      <c r="I16" s="25"/>
      <c r="J16" s="49"/>
    </row>
    <row r="17" spans="1:10" ht="14.25">
      <c r="A17" s="31" t="s">
        <v>30</v>
      </c>
      <c r="B17" s="37"/>
      <c r="C17" s="37"/>
      <c r="D17" s="61"/>
      <c r="F17" s="77" t="s">
        <v>35</v>
      </c>
      <c r="G17" s="67">
        <f>B39</f>
        <v>0</v>
      </c>
      <c r="H17" s="67">
        <f>C39</f>
        <v>0</v>
      </c>
      <c r="I17" s="85">
        <f>D39</f>
        <v>0</v>
      </c>
      <c r="J17" s="49"/>
    </row>
    <row r="18" spans="1:10" ht="14.25">
      <c r="A18" s="31" t="s">
        <v>43</v>
      </c>
      <c r="B18" s="30"/>
      <c r="C18" s="30"/>
      <c r="D18" s="58"/>
      <c r="F18" s="78"/>
      <c r="G18" s="68"/>
      <c r="H18" s="68"/>
      <c r="I18" s="86"/>
      <c r="J18" s="49"/>
    </row>
    <row r="19" spans="1:10" ht="14.25">
      <c r="A19" s="31" t="s">
        <v>44</v>
      </c>
      <c r="B19" s="30"/>
      <c r="C19" s="30"/>
      <c r="D19" s="58"/>
      <c r="F19" s="40"/>
      <c r="G19" s="1"/>
      <c r="H19" s="1"/>
      <c r="I19" s="25"/>
      <c r="J19" s="49"/>
    </row>
    <row r="20" spans="1:10" ht="14.25">
      <c r="A20" s="31" t="s">
        <v>38</v>
      </c>
      <c r="B20" s="30"/>
      <c r="C20" s="30"/>
      <c r="D20" s="58"/>
      <c r="F20" s="40"/>
      <c r="G20" s="1"/>
      <c r="H20" s="1"/>
      <c r="I20" s="25"/>
      <c r="J20" s="49"/>
    </row>
    <row r="21" spans="1:10" ht="14.25">
      <c r="A21" s="31" t="s">
        <v>31</v>
      </c>
      <c r="B21" s="30"/>
      <c r="C21" s="30"/>
      <c r="D21" s="58"/>
      <c r="F21" s="40"/>
      <c r="G21" s="1"/>
      <c r="H21" s="1"/>
      <c r="I21" s="25"/>
      <c r="J21" s="49"/>
    </row>
    <row r="22" spans="1:10" ht="14.25">
      <c r="A22" s="31" t="s">
        <v>45</v>
      </c>
      <c r="B22" s="30"/>
      <c r="C22" s="30"/>
      <c r="D22" s="58"/>
      <c r="F22" s="40"/>
      <c r="G22" s="1"/>
      <c r="H22" s="1"/>
      <c r="I22" s="25"/>
      <c r="J22" s="49"/>
    </row>
    <row r="23" spans="1:10" ht="14.25">
      <c r="A23" s="31" t="s">
        <v>33</v>
      </c>
      <c r="B23" s="30"/>
      <c r="C23" s="30"/>
      <c r="D23" s="58"/>
      <c r="F23" s="40"/>
      <c r="G23" s="23"/>
      <c r="H23" s="23"/>
      <c r="I23" s="26"/>
      <c r="J23" s="49"/>
    </row>
    <row r="24" spans="1:10" ht="28.5">
      <c r="A24" s="96" t="s">
        <v>46</v>
      </c>
      <c r="B24" s="30"/>
      <c r="C24" s="30"/>
      <c r="D24" s="58"/>
      <c r="F24" s="40"/>
      <c r="G24" s="23"/>
      <c r="H24" s="23"/>
      <c r="I24" s="26"/>
      <c r="J24" s="49"/>
    </row>
    <row r="25" spans="1:10" ht="14.25">
      <c r="A25" s="31" t="s">
        <v>32</v>
      </c>
      <c r="B25" s="30"/>
      <c r="C25" s="30"/>
      <c r="D25" s="58"/>
      <c r="F25" s="40"/>
      <c r="G25" s="23"/>
      <c r="H25" s="23"/>
      <c r="I25" s="26"/>
      <c r="J25" s="49"/>
    </row>
    <row r="26" spans="1:10" ht="28.5">
      <c r="A26" s="31" t="s">
        <v>47</v>
      </c>
      <c r="B26" s="30"/>
      <c r="C26" s="30"/>
      <c r="D26" s="58"/>
      <c r="F26" s="40"/>
      <c r="G26" s="23"/>
      <c r="H26" s="23"/>
      <c r="I26" s="26"/>
      <c r="J26" s="49"/>
    </row>
    <row r="27" spans="1:10" ht="14.25">
      <c r="A27" s="31" t="s">
        <v>48</v>
      </c>
      <c r="B27" s="30"/>
      <c r="C27" s="30"/>
      <c r="D27" s="58"/>
      <c r="F27" s="40"/>
      <c r="G27" s="23"/>
      <c r="H27" s="23"/>
      <c r="I27" s="26"/>
      <c r="J27" s="49"/>
    </row>
    <row r="28" spans="1:10" ht="15">
      <c r="A28" s="32" t="s">
        <v>20</v>
      </c>
      <c r="B28" s="33">
        <f>SUM(B15:B27)</f>
        <v>0</v>
      </c>
      <c r="C28" s="33">
        <f>SUM(C15:C27)</f>
        <v>0</v>
      </c>
      <c r="D28" s="59">
        <f>SUM(D15:D27)</f>
        <v>0</v>
      </c>
      <c r="F28" s="41"/>
      <c r="G28" s="24"/>
      <c r="H28" s="24"/>
      <c r="I28" s="27"/>
      <c r="J28" s="49"/>
    </row>
    <row r="29" spans="1:10" ht="30">
      <c r="A29" s="34" t="s">
        <v>27</v>
      </c>
      <c r="B29" s="94"/>
      <c r="C29" s="94"/>
      <c r="D29" s="97"/>
      <c r="F29" s="39" t="s">
        <v>24</v>
      </c>
      <c r="G29" s="50"/>
      <c r="H29" s="50"/>
      <c r="I29" s="51"/>
      <c r="J29" s="49"/>
    </row>
    <row r="30" spans="1:10" ht="14.25">
      <c r="A30" s="93" t="s">
        <v>39</v>
      </c>
      <c r="B30" s="30"/>
      <c r="C30" s="30"/>
      <c r="D30" s="58"/>
      <c r="F30" s="40"/>
      <c r="G30" s="1"/>
      <c r="H30" s="1"/>
      <c r="I30" s="5"/>
      <c r="J30" s="49"/>
    </row>
    <row r="31" spans="1:10" ht="14.25">
      <c r="A31" s="93" t="s">
        <v>40</v>
      </c>
      <c r="B31" s="30"/>
      <c r="C31" s="30"/>
      <c r="D31" s="58"/>
      <c r="F31" s="40"/>
      <c r="G31" s="1"/>
      <c r="H31" s="1"/>
      <c r="I31" s="5"/>
      <c r="J31" s="49"/>
    </row>
    <row r="32" spans="1:10" ht="28.5">
      <c r="A32" s="93" t="s">
        <v>41</v>
      </c>
      <c r="B32" s="30"/>
      <c r="C32" s="30"/>
      <c r="D32" s="58"/>
      <c r="F32" s="40"/>
      <c r="G32" s="1"/>
      <c r="H32" s="1"/>
      <c r="I32" s="5"/>
      <c r="J32" s="49"/>
    </row>
    <row r="33" spans="1:10" ht="15">
      <c r="A33" s="32" t="s">
        <v>20</v>
      </c>
      <c r="B33" s="33">
        <f>SUM(B29:B29)</f>
        <v>0</v>
      </c>
      <c r="C33" s="33">
        <f>SUM(C29:C29)</f>
        <v>0</v>
      </c>
      <c r="D33" s="59">
        <f>SUM(D29:D29)</f>
        <v>0</v>
      </c>
      <c r="F33" s="40"/>
      <c r="G33" s="1"/>
      <c r="H33" s="1"/>
      <c r="I33" s="5"/>
      <c r="J33" s="49"/>
    </row>
    <row r="34" spans="1:10" ht="15">
      <c r="A34" s="32" t="s">
        <v>34</v>
      </c>
      <c r="B34" s="33">
        <f>B33+B28+B13</f>
        <v>0</v>
      </c>
      <c r="C34" s="33">
        <f>C33+C28+C13</f>
        <v>0</v>
      </c>
      <c r="D34" s="59">
        <f>D33+D28+D13</f>
        <v>0</v>
      </c>
      <c r="F34" s="40"/>
      <c r="G34" s="1"/>
      <c r="H34" s="1"/>
      <c r="I34" s="5"/>
      <c r="J34" s="49"/>
    </row>
    <row r="35" spans="1:10" ht="30.75" customHeight="1">
      <c r="A35" s="74" t="s">
        <v>28</v>
      </c>
      <c r="B35" s="75"/>
      <c r="C35" s="75"/>
      <c r="D35" s="76"/>
      <c r="F35" s="40"/>
      <c r="G35" s="1"/>
      <c r="H35" s="1"/>
      <c r="I35" s="5"/>
      <c r="J35" s="49"/>
    </row>
    <row r="36" spans="1:10" ht="14.25">
      <c r="A36" s="31"/>
      <c r="B36" s="30"/>
      <c r="C36" s="30"/>
      <c r="D36" s="58"/>
      <c r="F36" s="40"/>
      <c r="G36" s="1"/>
      <c r="H36" s="1"/>
      <c r="I36" s="25"/>
      <c r="J36" s="49"/>
    </row>
    <row r="37" spans="1:10" ht="14.25">
      <c r="A37" s="36"/>
      <c r="B37" s="37"/>
      <c r="C37" s="30"/>
      <c r="D37" s="61"/>
      <c r="F37" s="42"/>
      <c r="G37" s="28"/>
      <c r="H37" s="28"/>
      <c r="I37" s="29"/>
      <c r="J37" s="49"/>
    </row>
    <row r="38" spans="1:10" ht="14.25">
      <c r="A38" s="31"/>
      <c r="B38" s="30"/>
      <c r="C38" s="30"/>
      <c r="D38" s="58"/>
      <c r="F38" s="42"/>
      <c r="G38" s="28"/>
      <c r="H38" s="28"/>
      <c r="I38" s="29"/>
      <c r="J38" s="49"/>
    </row>
    <row r="39" spans="1:10" ht="14.25">
      <c r="A39" s="98" t="s">
        <v>20</v>
      </c>
      <c r="B39" s="35">
        <f>IF(SUM(B36:B38)&gt;B34*0.15,"reduir espècies",SUM(B36:B38))</f>
        <v>0</v>
      </c>
      <c r="C39" s="35">
        <f>IF(SUM(C36:C38)&gt;C34*0.15,"reduir espècies",SUM(C36:C38))</f>
        <v>0</v>
      </c>
      <c r="D39" s="60">
        <f>IF(SUM(D36:D38)&gt;D34*0.15,"reduir espècies",SUM(D36:D38))</f>
        <v>0</v>
      </c>
      <c r="F39" s="42"/>
      <c r="G39" s="28"/>
      <c r="H39" s="28"/>
      <c r="I39" s="29"/>
      <c r="J39" s="49"/>
    </row>
    <row r="40" spans="1:10" ht="16.5" customHeight="1" thickBot="1">
      <c r="A40" s="43" t="s">
        <v>26</v>
      </c>
      <c r="B40" s="44">
        <f>SUM(B13+B28+B33+B39)</f>
        <v>0</v>
      </c>
      <c r="C40" s="44">
        <f>SUM(C13+C28+C33+C39)</f>
        <v>0</v>
      </c>
      <c r="D40" s="62">
        <f>SUM(D13+D28+D33+D39)</f>
        <v>0</v>
      </c>
      <c r="F40" s="38" t="s">
        <v>2</v>
      </c>
      <c r="G40" s="12">
        <f>SUM(G11:G39)</f>
        <v>0</v>
      </c>
      <c r="H40" s="12">
        <f>SUM(H11:H39)</f>
        <v>0</v>
      </c>
      <c r="I40" s="63">
        <f>SUM(I11:I39)</f>
        <v>0</v>
      </c>
      <c r="J40" s="49"/>
    </row>
    <row r="41" spans="1:10" ht="12.75">
      <c r="A41" s="21"/>
      <c r="B41" s="22"/>
      <c r="C41" s="22"/>
      <c r="D41" s="22"/>
      <c r="J41" s="49"/>
    </row>
    <row r="42" spans="10:11" ht="13.5" thickBot="1">
      <c r="J42" s="49"/>
      <c r="K42" s="49"/>
    </row>
    <row r="43" spans="1:12" ht="28.5" customHeight="1" thickBot="1">
      <c r="A43" s="71"/>
      <c r="B43" s="72"/>
      <c r="C43" s="72"/>
      <c r="D43" s="72"/>
      <c r="E43" s="72"/>
      <c r="F43" s="20" t="s">
        <v>10</v>
      </c>
      <c r="G43" s="84" t="s">
        <v>11</v>
      </c>
      <c r="H43" s="84"/>
      <c r="I43" s="48" t="s">
        <v>16</v>
      </c>
      <c r="J43" s="64"/>
      <c r="K43" s="49"/>
      <c r="L43" s="19" t="str">
        <f>IF(L44&lt;&gt;" ","Teniu una desviació del "," ")</f>
        <v> </v>
      </c>
    </row>
    <row r="44" spans="1:12" ht="24" customHeight="1" thickBot="1">
      <c r="A44" s="73" t="s">
        <v>5</v>
      </c>
      <c r="B44" s="111"/>
      <c r="C44" s="111"/>
      <c r="D44" s="111"/>
      <c r="E44" s="112"/>
      <c r="F44" s="45">
        <f>B40</f>
        <v>0</v>
      </c>
      <c r="G44" s="83">
        <f>C40</f>
        <v>0</v>
      </c>
      <c r="H44" s="83"/>
      <c r="I44" s="66">
        <f>D40</f>
        <v>0</v>
      </c>
      <c r="J44" s="65" t="e">
        <f>IF(G44&gt;0,((I44/G44)-1),((I44/F44)-1))</f>
        <v>#DIV/0!</v>
      </c>
      <c r="K44" s="52" t="str">
        <f>IF(I44=0," ",J44)</f>
        <v> </v>
      </c>
      <c r="L44" s="18" t="str">
        <f>IF(K44&lt;(-0.2),K44," ")</f>
        <v> </v>
      </c>
    </row>
    <row r="45" spans="1:11" ht="23.25" customHeight="1">
      <c r="A45" s="73" t="s">
        <v>6</v>
      </c>
      <c r="B45" s="111"/>
      <c r="C45" s="111"/>
      <c r="D45" s="111"/>
      <c r="E45" s="112"/>
      <c r="F45" s="45">
        <f>G40</f>
        <v>0</v>
      </c>
      <c r="G45" s="83">
        <f>H40</f>
        <v>0</v>
      </c>
      <c r="H45" s="83"/>
      <c r="I45" s="66">
        <f>I40</f>
        <v>0</v>
      </c>
      <c r="J45" s="49"/>
      <c r="K45" s="49"/>
    </row>
    <row r="46" spans="1:9" ht="17.25" customHeight="1" thickBot="1">
      <c r="A46" s="79" t="s">
        <v>7</v>
      </c>
      <c r="B46" s="80"/>
      <c r="C46" s="80"/>
      <c r="D46" s="80"/>
      <c r="E46" s="81"/>
      <c r="F46" s="46">
        <f>F44-F45</f>
        <v>0</v>
      </c>
      <c r="G46" s="82">
        <f>G44-G45</f>
        <v>0</v>
      </c>
      <c r="H46" s="82"/>
      <c r="I46" s="47">
        <f>I44-I45</f>
        <v>0</v>
      </c>
    </row>
    <row r="47" spans="10:11" ht="12.75">
      <c r="J47" s="49"/>
      <c r="K47" s="49"/>
    </row>
    <row r="48" spans="1:11" ht="12.75">
      <c r="A48" s="3"/>
      <c r="B48" s="3"/>
      <c r="K48" s="15"/>
    </row>
    <row r="49" spans="1:9" ht="12.75" customHeight="1">
      <c r="A49" s="4"/>
      <c r="B49" s="3"/>
      <c r="I49" s="17"/>
    </row>
    <row r="50" spans="1:2" ht="12.75">
      <c r="A50" s="3"/>
      <c r="B50" s="3"/>
    </row>
    <row r="51" spans="1:2" ht="12.75">
      <c r="A51" s="3"/>
      <c r="B51" s="3"/>
    </row>
  </sheetData>
  <sheetProtection password="CA0F" sheet="1" formatColumns="0" insertRows="0"/>
  <mergeCells count="23">
    <mergeCell ref="I17:I18"/>
    <mergeCell ref="A1:I1"/>
    <mergeCell ref="A3:I3"/>
    <mergeCell ref="G4:I4"/>
    <mergeCell ref="A6:I6"/>
    <mergeCell ref="G5:I5"/>
    <mergeCell ref="A7:I7"/>
    <mergeCell ref="A9:D9"/>
    <mergeCell ref="F9:I9"/>
    <mergeCell ref="A4:F4"/>
    <mergeCell ref="A45:E45"/>
    <mergeCell ref="A46:E46"/>
    <mergeCell ref="G46:H46"/>
    <mergeCell ref="G44:H44"/>
    <mergeCell ref="G45:H45"/>
    <mergeCell ref="G43:H43"/>
    <mergeCell ref="H17:H18"/>
    <mergeCell ref="A5:F5"/>
    <mergeCell ref="A43:E43"/>
    <mergeCell ref="A44:E44"/>
    <mergeCell ref="A35:D35"/>
    <mergeCell ref="F17:F18"/>
    <mergeCell ref="G17:G18"/>
  </mergeCells>
  <conditionalFormatting sqref="J44">
    <cfRule type="cellIs" priority="24" dxfId="4" operator="greaterThan" stopIfTrue="1">
      <formula>-0.20000000001</formula>
    </cfRule>
    <cfRule type="cellIs" priority="25" dxfId="3" operator="greaterThan" stopIfTrue="1">
      <formula>-0.200000000000001</formula>
    </cfRule>
    <cfRule type="cellIs" priority="26" dxfId="4" operator="greaterThan" stopIfTrue="1">
      <formula>-0.2</formula>
    </cfRule>
    <cfRule type="cellIs" priority="27" dxfId="4" operator="greaterThan" stopIfTrue="1">
      <formula>0.2</formula>
    </cfRule>
    <cfRule type="cellIs" priority="28" dxfId="4" operator="greaterThan" stopIfTrue="1">
      <formula>0.2</formula>
    </cfRule>
    <cfRule type="cellIs" priority="29" dxfId="3" operator="greaterThan" stopIfTrue="1">
      <formula>-0.2</formula>
    </cfRule>
  </conditionalFormatting>
  <conditionalFormatting sqref="G45:H45">
    <cfRule type="containsText" priority="12" dxfId="1" operator="containsText" stopIfTrue="1" text="Reformulació incorrecta">
      <formula>NOT(ISERROR(SEARCH("Reformulació incorrecta",G45)))</formula>
    </cfRule>
  </conditionalFormatting>
  <conditionalFormatting sqref="I45">
    <cfRule type="containsText" priority="6" dxfId="1" operator="containsText" stopIfTrue="1" text="Imports incorrectes">
      <formula>NOT(ISERROR(SEARCH("Imports incorrectes",I45)))</formula>
    </cfRule>
  </conditionalFormatting>
  <conditionalFormatting sqref="G17:I18">
    <cfRule type="containsText" priority="1" dxfId="0" operator="containsText" stopIfTrue="1" text="Reduir espècies">
      <formula>NOT(ISERROR(SEARCH("Reduir espècies",G17)))</formula>
    </cfRule>
  </conditionalFormatting>
  <dataValidations count="8">
    <dataValidation allowBlank="1" showInputMessage="1" showErrorMessage="1" prompt="Cal que introduïu l'import concedit provisionalment pel Departament de Cultura. " sqref="H11"/>
    <dataValidation allowBlank="1" showInputMessage="1" showErrorMessage="1" prompt="La reducció del pressupost no pot ser superior a la diferència entre l’import sol·licitat i l’import de la proposta provisional. &#10;Així mateix, no es pot superar el 80% establert a les bases." sqref="C12"/>
    <dataValidation allowBlank="1" showInputMessage="1" showErrorMessage="1" prompt="Cal que introduïu la subvenció concedida pel Departament de Cultura." sqref="I11"/>
    <dataValidation allowBlank="1" showInputMessage="1" showErrorMessage="1" prompt="Informeu els imports a les cel·les inferiors." sqref="G13:I13 G29:I29 B29:D29 B14:D14"/>
    <dataValidation type="custom" allowBlank="1" showInputMessage="1" showErrorMessage="1" prompt="Cal que empleneu les espècies a l'apartat de les despeses." error="Cal que empleneu les espècies a l'apartat de les despeses." sqref="G28:I28">
      <formula1>'Pressupost - Liquidació'!#REF!</formula1>
    </dataValidation>
    <dataValidation type="decimal" allowBlank="1" showInputMessage="1" showErrorMessage="1" error="La quantia de la subvenció és del 100% de les despeses subvencionables, amb un import mínim de 35.000 euros i un import màxim de 200.000 euros," sqref="G11">
      <formula1>35000</formula1>
      <formula2>200000</formula2>
    </dataValidation>
    <dataValidation type="custom" allowBlank="1" showInputMessage="1" showErrorMessage="1" prompt="Cal que empleneu les espècies a l'apartat de les despeses." error="Cal que empleneu les espècies a l'apartat de les despeses." sqref="G17:I18">
      <formula1>A89</formula1>
    </dataValidation>
    <dataValidation allowBlank="1" showInputMessage="1" showErrorMessage="1" prompt="La reducció del pressupost no pot ser superior a la diferència entre l’import sol·licitat i l’import de la proposta provisional. &#10;Així mateix, no es pot superar el 80% establert a les bases." sqref="C15:C27 C13 C30:C32"/>
  </dataValidations>
  <printOptions/>
  <pageMargins left="0.35433070866141736" right="0.11811023622047245" top="1.0236220472440944" bottom="1.0236220472440944" header="0.15748031496062992" footer="0"/>
  <pageSetup fitToHeight="1" fitToWidth="1" horizontalDpi="600" verticalDpi="600" orientation="landscape" paperSize="9" scale="64" r:id="rId5"/>
  <headerFooter alignWithMargins="0">
    <oddHeader>&amp;L&amp;G&amp;C&amp;8K180-V02-15&amp;R&amp;8 K114/U10</oddHeader>
    <oddFooter>&amp;L&amp;8              Portal de Santa Madrona, 6-8
              08001 Barcelona
              Telèfon 933 162 847
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A2" sqref="A2"/>
    </sheetView>
  </sheetViews>
  <sheetFormatPr defaultColWidth="9.140625" defaultRowHeight="12.75"/>
  <sheetData>
    <row r="2" ht="18">
      <c r="B2" s="14" t="s">
        <v>18</v>
      </c>
    </row>
    <row r="6" ht="12.75">
      <c r="B6" t="s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13"/>
    </row>
    <row r="2" ht="18">
      <c r="B2" s="14" t="s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Q8" sqref="Q8"/>
    </sheetView>
  </sheetViews>
  <sheetFormatPr defaultColWidth="9.140625" defaultRowHeight="12.75"/>
  <sheetData>
    <row r="1" ht="12.75">
      <c r="A1" s="16"/>
    </row>
    <row r="2" ht="18">
      <c r="B2" s="14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Àrea d'Administració  Electrònica i Documentació</Manager>
  <Company>Gencat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dc:description/>
  <cp:lastModifiedBy>Navarro Suñé, Albert</cp:lastModifiedBy>
  <cp:lastPrinted>2018-11-08T08:08:11Z</cp:lastPrinted>
  <dcterms:created xsi:type="dcterms:W3CDTF">2014-02-04T12:23:50Z</dcterms:created>
  <dcterms:modified xsi:type="dcterms:W3CDTF">2022-06-08T13:58:11Z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