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70" yWindow="45" windowWidth="13140" windowHeight="8160" tabRatio="749" activeTab="0"/>
  </bookViews>
  <sheets>
    <sheet name="Pressupost - Liquidació" sheetId="1" r:id="rId1"/>
    <sheet name="Instruccions sol·licitud " sheetId="2" r:id="rId2"/>
    <sheet name="Instruccions reformulació" sheetId="3" r:id="rId3"/>
    <sheet name="Instruccions justificació" sheetId="4" r:id="rId4"/>
  </sheets>
  <definedNames>
    <definedName name="_xlnm.Print_Area" localSheetId="0">'Pressupost - Liquidació'!$A$1:$K$44</definedName>
  </definedNames>
  <calcPr fullCalcOnLoad="1"/>
</workbook>
</file>

<file path=xl/comments1.xml><?xml version="1.0" encoding="utf-8"?>
<comments xmlns="http://schemas.openxmlformats.org/spreadsheetml/2006/main">
  <authors>
    <author>Navarro Su??, Albert</author>
  </authors>
  <commentList>
    <comment ref="B10" authorId="0">
      <text>
        <r>
          <rPr>
            <b/>
            <sz val="9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>
      <text>
        <r>
          <rPr>
            <b/>
            <sz val="9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0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  <comment ref="F11" authorId="0">
      <text>
        <r>
          <rPr>
            <b/>
            <sz val="9"/>
            <rFont val="Tahoma"/>
            <family val="2"/>
          </rPr>
          <t>L'ajut sol·licitat al Departament no pot superar el 70% del cost total de l'activitat.</t>
        </r>
      </text>
    </comment>
  </commentList>
</comments>
</file>

<file path=xl/sharedStrings.xml><?xml version="1.0" encoding="utf-8"?>
<sst xmlns="http://schemas.openxmlformats.org/spreadsheetml/2006/main" count="34" uniqueCount="30">
  <si>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</si>
  <si>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</si>
  <si>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</si>
  <si>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</si>
  <si>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</si>
  <si>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</si>
  <si>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</si>
  <si>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</si>
  <si>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</si>
  <si>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Pressupost inicial</t>
  </si>
  <si>
    <t>Pressupost reformulat</t>
  </si>
  <si>
    <t>DESPESES SUBVENCIONABLES</t>
  </si>
  <si>
    <t>Títol del projecte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</si>
  <si>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</si>
  <si>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</si>
  <si>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</si>
  <si>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</si>
  <si>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</si>
  <si>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</si>
  <si>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</si>
  <si>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</si>
  <si>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</si>
  <si>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t>Fons propis</t>
  </si>
  <si>
    <t>Altres subvencions (especifiqueu):</t>
  </si>
  <si>
    <t>Altres ingressos (especifiqueu):</t>
  </si>
  <si>
    <t>Patroninis (especifiqueu):</t>
  </si>
  <si>
    <t xml:space="preserve">Total despeses </t>
  </si>
  <si>
    <r>
      <rPr>
        <b/>
        <sz val="10"/>
        <rFont val="Arial"/>
        <family val="2"/>
      </rPr>
      <t>Despeses de personal</t>
    </r>
    <r>
      <rPr>
        <sz val="10"/>
        <rFont val="Arial"/>
        <family val="2"/>
      </rPr>
      <t xml:space="preserve"> 
(només son subvencionables les relatives al personal contractat específicament per dur a terme el projecte subvencionat, i se n'exclouen les relatives al personal que desenvolupa també altres tasques a l'entitat sol·licitant, excepte en el cas de les entitats privades sense ànim de lucre, cas en el qual sí que són subvencionables, fins a un màxim del 50%, les despeses d'una persona tècnica superior arxivera, en proporció al temps invertit en el projecte.) Especifiqueu-les:</t>
    </r>
  </si>
  <si>
    <r>
      <rPr>
        <b/>
        <sz val="10"/>
        <rFont val="Arial"/>
        <family val="2"/>
      </rPr>
      <t>Despeses d'adquisició de material fungible no inventariable</t>
    </r>
    <r>
      <rPr>
        <sz val="10"/>
        <rFont val="Arial"/>
        <family val="2"/>
      </rPr>
      <t xml:space="preserve"> propi de l'activitat (opcional).
Especifiqueu-les:</t>
    </r>
  </si>
  <si>
    <t>PRESSUPOST / LIQUIDACIÓ: Subvencions per a l’elaboració i millora d’instruments de descripció de fons del patrimoni documental de Catalunya custodiats en arxius
(CLT011)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</si>
</sst>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  <numFmt numFmtId="166" formatCode="?????????"/>
    <numFmt numFmtId="167" formatCode="@@@@@@@@@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0.0%"/>
    <numFmt numFmtId="173" formatCode="_-* #,##0.00\ [$€-403]_-;\-* #,##0.00\ [$€-403]_-;_-* &quot;-&quot;??\ [$€-403]_-;_-@_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14"/>
      <name val="Arial"/>
      <family val="2"/>
    </font>
    <font>
      <sz val="9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u val="single"/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1">
    <xf numFmtId="0" fontId="0" fillId="0" borderId="0" xfId="0" applyAlignment="1">
      <alignment/>
    </xf>
    <xf numFmtId="164" fontId="0" fillId="0" borderId="10" xfId="0" applyNumberFormat="1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64" fontId="1" fillId="0" borderId="10" xfId="0" applyNumberFormat="1" applyFont="1" applyFill="1" applyBorder="1" applyAlignment="1" applyProtection="1">
      <alignment horizontal="right" wrapText="1"/>
      <protection/>
    </xf>
    <xf numFmtId="164" fontId="1" fillId="0" borderId="12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164" fontId="0" fillId="0" borderId="0" xfId="0" applyNumberFormat="1" applyBorder="1" applyAlignment="1" applyProtection="1">
      <alignment horizontal="right" wrapText="1"/>
      <protection locked="0"/>
    </xf>
    <xf numFmtId="0" fontId="1" fillId="33" borderId="13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33" borderId="15" xfId="0" applyFont="1" applyFill="1" applyBorder="1" applyAlignment="1" applyProtection="1">
      <alignment horizontal="right" wrapText="1"/>
      <protection/>
    </xf>
    <xf numFmtId="164" fontId="1" fillId="33" borderId="12" xfId="0" applyNumberFormat="1" applyFont="1" applyFill="1" applyBorder="1" applyAlignment="1" applyProtection="1">
      <alignment horizontal="right" wrapText="1"/>
      <protection/>
    </xf>
    <xf numFmtId="164" fontId="1" fillId="33" borderId="16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0" xfId="0" applyFill="1" applyBorder="1" applyAlignment="1" applyProtection="1">
      <alignment wrapText="1"/>
      <protection/>
    </xf>
    <xf numFmtId="164" fontId="1" fillId="0" borderId="16" xfId="0" applyNumberFormat="1" applyFont="1" applyBorder="1" applyAlignment="1" applyProtection="1">
      <alignment horizontal="right" wrapText="1"/>
      <protection/>
    </xf>
    <xf numFmtId="164" fontId="0" fillId="0" borderId="10" xfId="0" applyNumberForma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9" fontId="0" fillId="0" borderId="0" xfId="51" applyFont="1" applyAlignment="1" applyProtection="1">
      <alignment wrapText="1"/>
      <protection/>
    </xf>
    <xf numFmtId="9" fontId="48" fillId="0" borderId="0" xfId="51" applyFont="1" applyBorder="1" applyAlignment="1" applyProtection="1">
      <alignment horizontal="right" wrapText="1"/>
      <protection locked="0"/>
    </xf>
    <xf numFmtId="172" fontId="48" fillId="0" borderId="0" xfId="51" applyNumberFormat="1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8" fillId="33" borderId="13" xfId="0" applyFont="1" applyFill="1" applyBorder="1" applyAlignment="1" applyProtection="1">
      <alignment wrapText="1"/>
      <protection/>
    </xf>
    <xf numFmtId="164" fontId="1" fillId="34" borderId="10" xfId="0" applyNumberFormat="1" applyFont="1" applyFill="1" applyBorder="1" applyAlignment="1" applyProtection="1">
      <alignment horizontal="right" wrapText="1"/>
      <protection locked="0"/>
    </xf>
    <xf numFmtId="164" fontId="1" fillId="34" borderId="17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horizontal="right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 horizontal="left" wrapText="1"/>
      <protection/>
    </xf>
    <xf numFmtId="10" fontId="0" fillId="0" borderId="19" xfId="51" applyNumberFormat="1" applyFont="1" applyBorder="1" applyAlignment="1" applyProtection="1">
      <alignment horizontal="right" wrapText="1"/>
      <protection locked="0"/>
    </xf>
    <xf numFmtId="164" fontId="1" fillId="0" borderId="17" xfId="0" applyNumberFormat="1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wrapText="1"/>
      <protection locked="0"/>
    </xf>
    <xf numFmtId="0" fontId="1" fillId="33" borderId="18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1" fillId="33" borderId="15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wrapText="1"/>
      <protection/>
    </xf>
    <xf numFmtId="0" fontId="0" fillId="33" borderId="12" xfId="0" applyFill="1" applyBorder="1" applyAlignment="1">
      <alignment horizontal="left" wrapText="1"/>
    </xf>
    <xf numFmtId="164" fontId="1" fillId="0" borderId="12" xfId="0" applyNumberFormat="1" applyFont="1" applyBorder="1" applyAlignment="1" applyProtection="1">
      <alignment horizontal="right" wrapText="1"/>
      <protection/>
    </xf>
    <xf numFmtId="0" fontId="1" fillId="35" borderId="20" xfId="0" applyFont="1" applyFill="1" applyBorder="1" applyAlignment="1" applyProtection="1">
      <alignment horizontal="left" wrapText="1"/>
      <protection/>
    </xf>
    <xf numFmtId="0" fontId="0" fillId="35" borderId="21" xfId="0" applyFill="1" applyBorder="1" applyAlignment="1" applyProtection="1">
      <alignment wrapText="1"/>
      <protection/>
    </xf>
    <xf numFmtId="0" fontId="0" fillId="0" borderId="22" xfId="0" applyBorder="1" applyAlignment="1">
      <alignment wrapText="1"/>
    </xf>
    <xf numFmtId="0" fontId="0" fillId="35" borderId="11" xfId="0" applyFill="1" applyBorder="1" applyAlignment="1" applyProtection="1">
      <alignment horizontal="left" wrapText="1"/>
      <protection/>
    </xf>
    <xf numFmtId="0" fontId="0" fillId="35" borderId="10" xfId="0" applyFill="1" applyBorder="1" applyAlignment="1" applyProtection="1">
      <alignment horizontal="left" wrapText="1"/>
      <protection/>
    </xf>
    <xf numFmtId="0" fontId="1" fillId="33" borderId="11" xfId="0" applyFont="1" applyFill="1" applyBorder="1" applyAlignment="1" applyProtection="1">
      <alignment horizontal="left" wrapText="1"/>
      <protection/>
    </xf>
    <xf numFmtId="0" fontId="1" fillId="35" borderId="10" xfId="0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164" fontId="1" fillId="0" borderId="10" xfId="0" applyNumberFormat="1" applyFont="1" applyBorder="1" applyAlignment="1" applyProtection="1">
      <alignment horizontal="right" wrapText="1"/>
      <protection/>
    </xf>
    <xf numFmtId="49" fontId="0" fillId="0" borderId="11" xfId="0" applyNumberFormat="1" applyBorder="1" applyAlignment="1" applyProtection="1">
      <alignment horizontal="left" wrapText="1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center" wrapText="1"/>
      <protection/>
    </xf>
    <xf numFmtId="0" fontId="0" fillId="33" borderId="13" xfId="0" applyFill="1" applyBorder="1" applyAlignment="1">
      <alignment horizontal="center" wrapText="1"/>
    </xf>
    <xf numFmtId="0" fontId="3" fillId="36" borderId="23" xfId="0" applyFont="1" applyFill="1" applyBorder="1" applyAlignment="1" applyProtection="1">
      <alignment horizontal="left" wrapText="1"/>
      <protection/>
    </xf>
    <xf numFmtId="0" fontId="3" fillId="36" borderId="24" xfId="0" applyFont="1" applyFill="1" applyBorder="1" applyAlignment="1" applyProtection="1">
      <alignment horizontal="left" wrapText="1"/>
      <protection/>
    </xf>
    <xf numFmtId="0" fontId="0" fillId="0" borderId="19" xfId="0" applyBorder="1" applyAlignment="1">
      <alignment wrapText="1"/>
    </xf>
    <xf numFmtId="0" fontId="1" fillId="36" borderId="20" xfId="0" applyFont="1" applyFill="1" applyBorder="1" applyAlignment="1" applyProtection="1">
      <alignment horizontal="left" wrapText="1"/>
      <protection/>
    </xf>
    <xf numFmtId="0" fontId="1" fillId="36" borderId="21" xfId="0" applyFont="1" applyFill="1" applyBorder="1" applyAlignment="1" applyProtection="1">
      <alignment horizontal="left" wrapText="1"/>
      <protection/>
    </xf>
    <xf numFmtId="0" fontId="0" fillId="35" borderId="25" xfId="0" applyFill="1" applyBorder="1" applyAlignment="1" applyProtection="1">
      <alignment horizontal="left" wrapText="1"/>
      <protection/>
    </xf>
    <xf numFmtId="0" fontId="0" fillId="35" borderId="26" xfId="0" applyFill="1" applyBorder="1" applyAlignment="1" applyProtection="1">
      <alignment horizontal="left" wrapText="1"/>
      <protection/>
    </xf>
    <xf numFmtId="0" fontId="0" fillId="0" borderId="27" xfId="0" applyBorder="1" applyAlignment="1">
      <alignment wrapText="1"/>
    </xf>
    <xf numFmtId="0" fontId="0" fillId="35" borderId="28" xfId="0" applyFont="1" applyFill="1" applyBorder="1" applyAlignment="1" applyProtection="1">
      <alignment horizontal="left" wrapText="1"/>
      <protection/>
    </xf>
    <xf numFmtId="49" fontId="0" fillId="0" borderId="25" xfId="0" applyNumberFormat="1" applyBorder="1" applyAlignment="1" applyProtection="1">
      <alignment horizontal="left" wrapText="1"/>
      <protection locked="0"/>
    </xf>
    <xf numFmtId="49" fontId="0" fillId="0" borderId="26" xfId="0" applyNumberFormat="1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8" fillId="33" borderId="13" xfId="0" applyFont="1" applyFill="1" applyBorder="1" applyAlignment="1" applyProtection="1">
      <alignment horizontal="left" wrapText="1"/>
      <protection/>
    </xf>
    <xf numFmtId="49" fontId="0" fillId="0" borderId="29" xfId="0" applyNumberFormat="1" applyBorder="1" applyAlignment="1" applyProtection="1">
      <alignment horizontal="left" wrapText="1"/>
      <protection locked="0"/>
    </xf>
    <xf numFmtId="49" fontId="0" fillId="0" borderId="30" xfId="0" applyNumberForma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1" fillId="35" borderId="14" xfId="0" applyFont="1" applyFill="1" applyBorder="1" applyAlignment="1" applyProtection="1">
      <alignment horizontal="left" wrapText="1"/>
      <protection/>
    </xf>
    <xf numFmtId="0" fontId="1" fillId="35" borderId="13" xfId="0" applyFont="1" applyFill="1" applyBorder="1" applyAlignment="1" applyProtection="1">
      <alignment horizontal="left" wrapText="1"/>
      <protection/>
    </xf>
    <xf numFmtId="0" fontId="0" fillId="0" borderId="18" xfId="0" applyBorder="1" applyAlignment="1">
      <alignment wrapText="1"/>
    </xf>
    <xf numFmtId="0" fontId="0" fillId="37" borderId="28" xfId="0" applyFont="1" applyFill="1" applyBorder="1" applyAlignment="1" applyProtection="1">
      <alignment horizontal="left" wrapText="1"/>
      <protection/>
    </xf>
    <xf numFmtId="0" fontId="0" fillId="0" borderId="26" xfId="0" applyBorder="1" applyAlignment="1">
      <alignment wrapText="1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3" xfId="0" applyBorder="1" applyAlignment="1">
      <alignment horizontal="left" wrapText="1"/>
    </xf>
    <xf numFmtId="173" fontId="0" fillId="0" borderId="34" xfId="0" applyNumberFormat="1" applyFont="1" applyBorder="1" applyAlignment="1" applyProtection="1">
      <alignment horizontal="right" wrapText="1"/>
      <protection locked="0"/>
    </xf>
    <xf numFmtId="173" fontId="0" fillId="0" borderId="35" xfId="0" applyNumberFormat="1" applyFont="1" applyBorder="1" applyAlignment="1">
      <alignment horizontal="right" wrapText="1"/>
    </xf>
    <xf numFmtId="173" fontId="0" fillId="0" borderId="36" xfId="0" applyNumberFormat="1" applyFont="1" applyBorder="1" applyAlignment="1" applyProtection="1">
      <alignment horizontal="right" wrapText="1"/>
      <protection locked="0"/>
    </xf>
    <xf numFmtId="173" fontId="0" fillId="0" borderId="37" xfId="0" applyNumberFormat="1" applyFont="1" applyBorder="1" applyAlignment="1">
      <alignment horizontal="right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8">
    <dxf>
      <font>
        <color theme="4" tint="-0.24993999302387238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ultura.gencat.cat/ca/tramits/normativa-dels-ajuts/normativa-2019/" TargetMode="External" /><Relationship Id="rId2" Type="http://schemas.openxmlformats.org/officeDocument/2006/relationships/hyperlink" Target="http://cultura.gencat.cat/ca/tramits/normativa-dels-ajut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cultura.gencat.cat/ca/tramits/normativa-dels-ajuts/normativa-2019/" TargetMode="External" /><Relationship Id="rId2" Type="http://schemas.openxmlformats.org/officeDocument/2006/relationships/hyperlink" Target="http://cultura.gencat.cat/ca/tramits/normativa-dels-ajuts/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95250</xdr:colOff>
      <xdr:row>2</xdr:row>
      <xdr:rowOff>0</xdr:rowOff>
    </xdr:from>
    <xdr:ext cx="4048125" cy="895350"/>
    <xdr:sp>
      <xdr:nvSpPr>
        <xdr:cNvPr id="1" name="QuadreDeText 2"/>
        <xdr:cNvSpPr txBox="1">
          <a:spLocks noChangeArrowheads="1"/>
        </xdr:cNvSpPr>
      </xdr:nvSpPr>
      <xdr:spPr>
        <a:xfrm>
          <a:off x="12573000" y="581025"/>
          <a:ext cx="4048125" cy="895350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Enguany, heu de fer servir aquest model en les fases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sol·licitud,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reformulació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(si en feu)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Un cop emplenat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adjuntat a la sol·licitud, l’heu de desar per tal de completar-lo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moment de la reformulació (si escau) i de 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justificació.</a:t>
          </a:r>
        </a:p>
      </xdr:txBody>
    </xdr:sp>
    <xdr:clientData/>
  </xdr:oneCellAnchor>
  <xdr:oneCellAnchor>
    <xdr:from>
      <xdr:col>11</xdr:col>
      <xdr:colOff>95250</xdr:colOff>
      <xdr:row>2</xdr:row>
      <xdr:rowOff>0</xdr:rowOff>
    </xdr:from>
    <xdr:ext cx="4048125" cy="895350"/>
    <xdr:sp>
      <xdr:nvSpPr>
        <xdr:cNvPr id="2" name="QuadreDeText 3"/>
        <xdr:cNvSpPr txBox="1">
          <a:spLocks noChangeArrowheads="1"/>
        </xdr:cNvSpPr>
      </xdr:nvSpPr>
      <xdr:spPr>
        <a:xfrm>
          <a:off x="12573000" y="581025"/>
          <a:ext cx="4048125" cy="895350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 model us servirà per les fases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sol·licitud,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reformulació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(si en feu)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Un cop emplenat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adjuntat a la sol·licitud, l’heu de desar per tal de completar-lo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moment de la reformulació (si escau) i de 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466725</xdr:colOff>
      <xdr:row>12</xdr:row>
      <xdr:rowOff>38100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609600" y="552450"/>
          <a:ext cx="77819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Despeses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subvencionables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Aquesta línia de subvencions no admet despeses facturades a l'entitat pels membres del seu òrgan de govern.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600075</xdr:colOff>
      <xdr:row>13</xdr:row>
      <xdr:rowOff>47625</xdr:rowOff>
    </xdr:from>
    <xdr:to>
      <xdr:col>13</xdr:col>
      <xdr:colOff>457200</xdr:colOff>
      <xdr:row>15</xdr:row>
      <xdr:rowOff>142875</xdr:rowOff>
    </xdr:to>
    <xdr:sp>
      <xdr:nvSpPr>
        <xdr:cNvPr id="2" name="QuadreDeText 2">
          <a:hlinkClick r:id="rId1"/>
        </xdr:cNvPr>
        <xdr:cNvSpPr txBox="1">
          <a:spLocks noChangeArrowheads="1"/>
        </xdr:cNvSpPr>
      </xdr:nvSpPr>
      <xdr:spPr>
        <a:xfrm>
          <a:off x="600075" y="2219325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13</xdr:col>
      <xdr:colOff>466725</xdr:colOff>
      <xdr:row>42</xdr:row>
      <xdr:rowOff>0</xdr:rowOff>
    </xdr:to>
    <xdr:sp>
      <xdr:nvSpPr>
        <xdr:cNvPr id="3" name="QuadreDeText 3"/>
        <xdr:cNvSpPr txBox="1">
          <a:spLocks noChangeArrowheads="1"/>
        </xdr:cNvSpPr>
      </xdr:nvSpPr>
      <xdr:spPr>
        <a:xfrm>
          <a:off x="609600" y="552450"/>
          <a:ext cx="7781925" cy="6315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 de la subvenció pot cobrir, com a màxim, el 70% del pressupost total del projecte.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quantia de la subvenció és d'un mínim de 500 euros. Els projectes que, d'acord amb els criteris de valoració que s'indiquen a la base 7, obtinguin un mínim del 50% de la puntuació màxima possible, els corresponen, com a mínim, 500 euros.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S'han d'inadmetre les sol·licituds de subvenció d'un import inferior a 500 euros i aquelles altres que tinguin un pressupost inferior a 714 euros.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Despeses subvencionables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consideren despeses subvencionables les associades a les tasques següents: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Elaboració dels instruments de descripció.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Restauració dels documents.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Intervencions puntuals per evitar el deteriorament dels fons i documents, com ara les de neteja, desinfecció o les consolidacions puntuals.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d) Adequació de les unitats d'instal·lació on es troben els fons i documents per a la seva preservació, és a dir, l'adquisició de material de conservació no inventariable.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e) Digitalització dels fons i documents per assegurar-ne l'accés i la conservació.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poden presentar despeses subvencionables corresponents a totes o algunes de les taques que descriu l'apartat 1, sempre que corresponguin al projecte únic que preveu la base 3.2.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Respecte de les despeses de personal, només son subvencionables les relatives al personal contractat específicament per dur a terme el projecte subvencionat, i se n'exclouen les relatives al personal que desenvolupa també altres tasques a l'entitat sol·licitant, excepte en el cas de les entitats privades sense ànim de lucre, cas en el qual sí que són subvencionables, fins a un màxim del 50%, les despeses d'una persona tècnica superior arxivera, en proporció al temps invertit en el projecte.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També son subvencionables les despeses de contractació d'una empresa o d'un professional extern per a la implementació del projecte.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són subvencionables les despeses que es refereixin a despeses generals o indirectes, ni les inversions.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cas d'associacions, no s'accepten les despeses facturades a l'entitat pels membres del seu òrgan de govern.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14</xdr:col>
      <xdr:colOff>38100</xdr:colOff>
      <xdr:row>3</xdr:row>
      <xdr:rowOff>0</xdr:rowOff>
    </xdr:from>
    <xdr:to>
      <xdr:col>18</xdr:col>
      <xdr:colOff>47625</xdr:colOff>
      <xdr:row>5</xdr:row>
      <xdr:rowOff>95250</xdr:rowOff>
    </xdr:to>
    <xdr:sp>
      <xdr:nvSpPr>
        <xdr:cNvPr id="4" name="QuadreDeText 4">
          <a:hlinkClick r:id="rId2"/>
        </xdr:cNvPr>
        <xdr:cNvSpPr txBox="1">
          <a:spLocks noChangeArrowheads="1"/>
        </xdr:cNvSpPr>
      </xdr:nvSpPr>
      <xdr:spPr>
        <a:xfrm>
          <a:off x="8572500" y="552450"/>
          <a:ext cx="2447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581025" y="542925"/>
          <a:ext cx="7781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reducció del pressupost no pot ser superior a la diferència entre l’import sol·licitat i l’import de l’ajut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pressupost total: 10.000 €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sol·licitat: 5.000 €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3.000 €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màxim a disminuir del pressupost total: 2.000 € 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 concedit no pot superar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total de despeses.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reformulació no compleix aquests requisits 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denegarà l'ajut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>
      <xdr:nvSpPr>
        <xdr:cNvPr id="2" name="QuadreDeText 2"/>
        <xdr:cNvSpPr txBox="1">
          <a:spLocks noChangeArrowheads="1"/>
        </xdr:cNvSpPr>
      </xdr:nvSpPr>
      <xdr:spPr>
        <a:xfrm>
          <a:off x="581025" y="542925"/>
          <a:ext cx="7781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reducció del pressupost no pot ser superior a la diferència entre l’import sol·licitat i l’import de l’ajut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pressupost total: 10.000 €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sol·licitat: 5.000 €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3.000 €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màxim a disminuir del pressupost total: 2.000 € 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 concedit no pot superar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 del total de despeses.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reformulació no compleix aquests requisits 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denegarà l'ajut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104775</xdr:rowOff>
    </xdr:from>
    <xdr:to>
      <xdr:col>13</xdr:col>
      <xdr:colOff>457200</xdr:colOff>
      <xdr:row>9</xdr:row>
      <xdr:rowOff>19050</xdr:rowOff>
    </xdr:to>
    <xdr:sp>
      <xdr:nvSpPr>
        <xdr:cNvPr id="1" name="QuadreDeText 2"/>
        <xdr:cNvSpPr txBox="1">
          <a:spLocks noChangeArrowheads="1"/>
        </xdr:cNvSpPr>
      </xdr:nvSpPr>
      <xdr:spPr>
        <a:xfrm>
          <a:off x="600075" y="495300"/>
          <a:ext cx="7781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l'hora de presentar la justificació se supera el 20% de desviació respecte del pressupost inicial o reformulat, s'iniciarà la modificació de l'ajut concedit. Si la desviació supera el 50% del pressupost inicial o reformulat, s'iniciarà el procediment de revocació.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 més informació sobre la justificació, consulteu el punt 17 de les </a:t>
          </a:r>
          <a:r>
            <a:rPr lang="en-US" cap="none" sz="110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bases generals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600075</xdr:colOff>
      <xdr:row>9</xdr:row>
      <xdr:rowOff>104775</xdr:rowOff>
    </xdr:from>
    <xdr:to>
      <xdr:col>13</xdr:col>
      <xdr:colOff>457200</xdr:colOff>
      <xdr:row>14</xdr:row>
      <xdr:rowOff>0</xdr:rowOff>
    </xdr:to>
    <xdr:sp>
      <xdr:nvSpPr>
        <xdr:cNvPr id="2" name="QuadreDeText 3"/>
        <xdr:cNvSpPr txBox="1">
          <a:spLocks noChangeArrowheads="1"/>
        </xdr:cNvSpPr>
      </xdr:nvSpPr>
      <xdr:spPr>
        <a:xfrm>
          <a:off x="600075" y="1628775"/>
          <a:ext cx="77819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Recordeu 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aquesta línia de subvencions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admet despeses facturades a l'entitat pels membres del seu òrgan de govern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0</xdr:colOff>
      <xdr:row>17</xdr:row>
      <xdr:rowOff>152400</xdr:rowOff>
    </xdr:from>
    <xdr:to>
      <xdr:col>13</xdr:col>
      <xdr:colOff>466725</xdr:colOff>
      <xdr:row>26</xdr:row>
      <xdr:rowOff>47625</xdr:rowOff>
    </xdr:to>
    <xdr:sp>
      <xdr:nvSpPr>
        <xdr:cNvPr id="3" name="QuadreDeText 4"/>
        <xdr:cNvSpPr txBox="1">
          <a:spLocks noChangeArrowheads="1"/>
        </xdr:cNvSpPr>
      </xdr:nvSpPr>
      <xdr:spPr>
        <a:xfrm>
          <a:off x="609600" y="2971800"/>
          <a:ext cx="7781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teniu exempció de l'IVA podeu imputar a la justificació l'import total de les factures.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prorrata, li heu d'apliqueu només el percentatge que correspongui.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no, heu d'imputar a la justificació les factures sense l'IVA.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 cal acreditar documentalment l'exempció o la prorrata de l'IVA.</a:t>
          </a: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>
      <xdr:nvSpPr>
        <xdr:cNvPr id="4" name="QuadreDeText 5">
          <a:hlinkClick r:id="rId1"/>
        </xdr:cNvPr>
        <xdr:cNvSpPr txBox="1">
          <a:spLocks noChangeArrowheads="1"/>
        </xdr:cNvSpPr>
      </xdr:nvSpPr>
      <xdr:spPr>
        <a:xfrm>
          <a:off x="600075" y="2390775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600075</xdr:colOff>
      <xdr:row>2</xdr:row>
      <xdr:rowOff>104775</xdr:rowOff>
    </xdr:from>
    <xdr:to>
      <xdr:col>13</xdr:col>
      <xdr:colOff>457200</xdr:colOff>
      <xdr:row>9</xdr:row>
      <xdr:rowOff>19050</xdr:rowOff>
    </xdr:to>
    <xdr:sp>
      <xdr:nvSpPr>
        <xdr:cNvPr id="5" name="QuadreDeText 6"/>
        <xdr:cNvSpPr txBox="1">
          <a:spLocks noChangeArrowheads="1"/>
        </xdr:cNvSpPr>
      </xdr:nvSpPr>
      <xdr:spPr>
        <a:xfrm>
          <a:off x="600075" y="495300"/>
          <a:ext cx="7781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l'hora de presentar la justificació se supera el 20 % de desviació respecte del pressupost inicial o reformulat, s'iniciarà la modificació de l'ajut concedit. Si la desviació supera el 50 % del pressupost inicial o reformulat, s'iniciarà el procediment de revocació.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 més informació sobre la justificació, consulteu el punt 17 de les </a:t>
          </a:r>
          <a:r>
            <a:rPr lang="en-US" cap="none" sz="110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bases generals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600075</xdr:colOff>
      <xdr:row>9</xdr:row>
      <xdr:rowOff>104775</xdr:rowOff>
    </xdr:from>
    <xdr:to>
      <xdr:col>13</xdr:col>
      <xdr:colOff>457200</xdr:colOff>
      <xdr:row>14</xdr:row>
      <xdr:rowOff>0</xdr:rowOff>
    </xdr:to>
    <xdr:sp>
      <xdr:nvSpPr>
        <xdr:cNvPr id="6" name="QuadreDeText 7"/>
        <xdr:cNvSpPr txBox="1">
          <a:spLocks noChangeArrowheads="1"/>
        </xdr:cNvSpPr>
      </xdr:nvSpPr>
      <xdr:spPr>
        <a:xfrm>
          <a:off x="600075" y="1628775"/>
          <a:ext cx="77819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Recordeu que, en cas d'associacions,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aquesta línia de subvencions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admet despeses facturades a l'entitat pels membres del seu òrgan de govern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0</xdr:colOff>
      <xdr:row>17</xdr:row>
      <xdr:rowOff>152400</xdr:rowOff>
    </xdr:from>
    <xdr:to>
      <xdr:col>13</xdr:col>
      <xdr:colOff>466725</xdr:colOff>
      <xdr:row>26</xdr:row>
      <xdr:rowOff>47625</xdr:rowOff>
    </xdr:to>
    <xdr:sp>
      <xdr:nvSpPr>
        <xdr:cNvPr id="7" name="QuadreDeText 8"/>
        <xdr:cNvSpPr txBox="1">
          <a:spLocks noChangeArrowheads="1"/>
        </xdr:cNvSpPr>
      </xdr:nvSpPr>
      <xdr:spPr>
        <a:xfrm>
          <a:off x="609600" y="2971800"/>
          <a:ext cx="7781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teniu exempció de l'IVA podeu imputar a la justificació l'import total de les factures.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prorrata, li heu d'apliqueu només el percentatge que correspongui.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no, heu d'imputar a la justificació les factures sense l'IVA.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 cal acreditar documentalment l'exempció o la prorrata de l'IVA.</a:t>
          </a: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>
      <xdr:nvSpPr>
        <xdr:cNvPr id="8" name="QuadreDeText 9">
          <a:hlinkClick r:id="rId2"/>
        </xdr:cNvPr>
        <xdr:cNvSpPr txBox="1">
          <a:spLocks noChangeArrowheads="1"/>
        </xdr:cNvSpPr>
      </xdr:nvSpPr>
      <xdr:spPr>
        <a:xfrm>
          <a:off x="600075" y="2390775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43.140625" style="3" customWidth="1"/>
    <col min="2" max="2" width="17.28125" style="3" customWidth="1"/>
    <col min="3" max="3" width="18.28125" style="3" customWidth="1"/>
    <col min="4" max="4" width="17.00390625" style="3" customWidth="1"/>
    <col min="5" max="5" width="4.140625" style="3" customWidth="1"/>
    <col min="6" max="6" width="32.28125" style="3" customWidth="1"/>
    <col min="7" max="7" width="16.28125" style="3" customWidth="1"/>
    <col min="8" max="8" width="19.8515625" style="3" customWidth="1"/>
    <col min="9" max="9" width="18.8515625" style="3" customWidth="1"/>
    <col min="10" max="10" width="11.421875" style="3" hidden="1" customWidth="1"/>
    <col min="11" max="11" width="9.00390625" style="3" hidden="1" customWidth="1"/>
    <col min="12" max="12" width="15.57421875" style="3" customWidth="1"/>
    <col min="13" max="16384" width="9.140625" style="3" customWidth="1"/>
  </cols>
  <sheetData>
    <row r="1" spans="1:9" ht="32.25" customHeight="1" thickBot="1">
      <c r="A1" s="64" t="s">
        <v>29</v>
      </c>
      <c r="B1" s="65"/>
      <c r="C1" s="65"/>
      <c r="D1" s="65"/>
      <c r="E1" s="65"/>
      <c r="F1" s="65"/>
      <c r="G1" s="65"/>
      <c r="H1" s="65"/>
      <c r="I1" s="66"/>
    </row>
    <row r="2" ht="13.5" thickBot="1"/>
    <row r="3" spans="1:9" ht="12.75">
      <c r="A3" s="67" t="s">
        <v>0</v>
      </c>
      <c r="B3" s="68"/>
      <c r="C3" s="68"/>
      <c r="D3" s="68"/>
      <c r="E3" s="68"/>
      <c r="F3" s="68"/>
      <c r="G3" s="68"/>
      <c r="H3" s="68"/>
      <c r="I3" s="52"/>
    </row>
    <row r="4" spans="1:9" ht="12.75">
      <c r="A4" s="53" t="s">
        <v>8</v>
      </c>
      <c r="B4" s="54"/>
      <c r="C4" s="54"/>
      <c r="D4" s="54"/>
      <c r="E4" s="54"/>
      <c r="F4" s="54"/>
      <c r="G4" s="69" t="s">
        <v>4</v>
      </c>
      <c r="H4" s="70"/>
      <c r="I4" s="71"/>
    </row>
    <row r="5" spans="1:9" ht="12.75">
      <c r="A5" s="59"/>
      <c r="B5" s="60"/>
      <c r="C5" s="60"/>
      <c r="D5" s="60"/>
      <c r="E5" s="60"/>
      <c r="F5" s="60"/>
      <c r="G5" s="73"/>
      <c r="H5" s="74"/>
      <c r="I5" s="75"/>
    </row>
    <row r="6" spans="1:9" ht="12.75">
      <c r="A6" s="72" t="s">
        <v>12</v>
      </c>
      <c r="B6" s="70"/>
      <c r="C6" s="70"/>
      <c r="D6" s="70"/>
      <c r="E6" s="70"/>
      <c r="F6" s="70"/>
      <c r="G6" s="70"/>
      <c r="H6" s="70"/>
      <c r="I6" s="71"/>
    </row>
    <row r="7" spans="1:9" ht="13.5" thickBot="1">
      <c r="A7" s="77"/>
      <c r="B7" s="78"/>
      <c r="C7" s="78"/>
      <c r="D7" s="78"/>
      <c r="E7" s="78"/>
      <c r="F7" s="78"/>
      <c r="G7" s="78"/>
      <c r="H7" s="78"/>
      <c r="I7" s="79"/>
    </row>
    <row r="8" ht="13.5" thickBot="1"/>
    <row r="9" spans="1:10" ht="30.75" customHeight="1" thickBot="1">
      <c r="A9" s="80" t="s">
        <v>11</v>
      </c>
      <c r="B9" s="81"/>
      <c r="C9" s="81"/>
      <c r="D9" s="82"/>
      <c r="F9" s="50" t="s">
        <v>3</v>
      </c>
      <c r="G9" s="51"/>
      <c r="H9" s="51"/>
      <c r="I9" s="52"/>
      <c r="J9" s="9"/>
    </row>
    <row r="10" spans="1:19" s="12" customFormat="1" ht="64.5" customHeight="1">
      <c r="A10" s="36" t="s">
        <v>1</v>
      </c>
      <c r="B10" s="35" t="s">
        <v>19</v>
      </c>
      <c r="C10" s="35" t="s">
        <v>21</v>
      </c>
      <c r="D10" s="37" t="s">
        <v>20</v>
      </c>
      <c r="F10" s="13" t="s">
        <v>1</v>
      </c>
      <c r="G10" s="11" t="s">
        <v>19</v>
      </c>
      <c r="H10" s="11" t="s">
        <v>21</v>
      </c>
      <c r="I10" s="44" t="s">
        <v>20</v>
      </c>
      <c r="J10" s="14"/>
      <c r="K10" s="3"/>
      <c r="L10" s="3"/>
      <c r="M10" s="3"/>
      <c r="N10" s="3"/>
      <c r="O10" s="3"/>
      <c r="P10" s="3"/>
      <c r="Q10" s="3"/>
      <c r="R10" s="3"/>
      <c r="S10" s="3"/>
    </row>
    <row r="11" spans="1:10" ht="80.25" customHeight="1">
      <c r="A11" s="83" t="s">
        <v>27</v>
      </c>
      <c r="B11" s="84"/>
      <c r="C11" s="84"/>
      <c r="D11" s="71"/>
      <c r="F11" s="33" t="s">
        <v>13</v>
      </c>
      <c r="G11" s="1"/>
      <c r="H11" s="1"/>
      <c r="I11" s="32"/>
      <c r="J11" s="10"/>
    </row>
    <row r="12" spans="1:10" ht="12.75">
      <c r="A12" s="85"/>
      <c r="B12" s="87"/>
      <c r="C12" s="87"/>
      <c r="D12" s="89"/>
      <c r="F12" s="4" t="s">
        <v>22</v>
      </c>
      <c r="G12" s="29"/>
      <c r="H12" s="29"/>
      <c r="I12" s="30"/>
      <c r="J12" s="10"/>
    </row>
    <row r="13" spans="1:10" ht="12.75">
      <c r="A13" s="86"/>
      <c r="B13" s="88"/>
      <c r="C13" s="88"/>
      <c r="D13" s="90"/>
      <c r="F13" s="4" t="s">
        <v>23</v>
      </c>
      <c r="G13" s="22"/>
      <c r="H13" s="22"/>
      <c r="I13" s="42"/>
      <c r="J13" s="10"/>
    </row>
    <row r="14" spans="1:10" ht="12.75">
      <c r="A14" s="85"/>
      <c r="B14" s="87"/>
      <c r="C14" s="87"/>
      <c r="D14" s="89"/>
      <c r="F14" s="31"/>
      <c r="G14" s="41"/>
      <c r="H14" s="41"/>
      <c r="I14" s="43"/>
      <c r="J14" s="10"/>
    </row>
    <row r="15" spans="1:10" ht="12.75">
      <c r="A15" s="86"/>
      <c r="B15" s="88"/>
      <c r="C15" s="88"/>
      <c r="D15" s="90"/>
      <c r="F15" s="31"/>
      <c r="G15" s="41"/>
      <c r="H15" s="41"/>
      <c r="I15" s="43"/>
      <c r="J15" s="10"/>
    </row>
    <row r="16" spans="1:10" ht="12.75">
      <c r="A16" s="85"/>
      <c r="B16" s="87"/>
      <c r="C16" s="87"/>
      <c r="D16" s="89"/>
      <c r="F16" s="31"/>
      <c r="G16" s="45"/>
      <c r="H16" s="1"/>
      <c r="I16" s="32"/>
      <c r="J16" s="10"/>
    </row>
    <row r="17" spans="1:10" ht="12.75">
      <c r="A17" s="86"/>
      <c r="B17" s="88"/>
      <c r="C17" s="88"/>
      <c r="D17" s="90"/>
      <c r="F17" s="4" t="s">
        <v>25</v>
      </c>
      <c r="G17" s="22"/>
      <c r="H17" s="22"/>
      <c r="I17" s="42"/>
      <c r="J17" s="10"/>
    </row>
    <row r="18" spans="1:10" ht="26.25" customHeight="1">
      <c r="A18" s="83" t="s">
        <v>28</v>
      </c>
      <c r="B18" s="84"/>
      <c r="C18" s="84"/>
      <c r="D18" s="71"/>
      <c r="F18" s="31"/>
      <c r="G18" s="1"/>
      <c r="H18" s="1"/>
      <c r="I18" s="32"/>
      <c r="J18" s="10"/>
    </row>
    <row r="19" spans="1:10" ht="12.75">
      <c r="A19" s="85"/>
      <c r="B19" s="87"/>
      <c r="C19" s="87"/>
      <c r="D19" s="89"/>
      <c r="F19" s="31"/>
      <c r="G19" s="1"/>
      <c r="H19" s="1"/>
      <c r="I19" s="32"/>
      <c r="J19" s="10"/>
    </row>
    <row r="20" spans="1:10" ht="12.75">
      <c r="A20" s="86"/>
      <c r="B20" s="88"/>
      <c r="C20" s="88"/>
      <c r="D20" s="90"/>
      <c r="F20" s="31"/>
      <c r="G20" s="1"/>
      <c r="H20" s="1"/>
      <c r="I20" s="32"/>
      <c r="J20" s="10"/>
    </row>
    <row r="21" spans="1:10" ht="12.75">
      <c r="A21" s="85"/>
      <c r="B21" s="87"/>
      <c r="C21" s="87"/>
      <c r="D21" s="89"/>
      <c r="F21" s="31"/>
      <c r="G21" s="1"/>
      <c r="H21" s="1"/>
      <c r="I21" s="32"/>
      <c r="J21" s="10"/>
    </row>
    <row r="22" spans="1:10" ht="12.75">
      <c r="A22" s="86"/>
      <c r="B22" s="88"/>
      <c r="C22" s="88"/>
      <c r="D22" s="90"/>
      <c r="F22" s="4" t="s">
        <v>24</v>
      </c>
      <c r="G22" s="1"/>
      <c r="H22" s="1"/>
      <c r="I22" s="32"/>
      <c r="J22" s="10"/>
    </row>
    <row r="23" spans="1:10" ht="12.75">
      <c r="A23" s="85"/>
      <c r="B23" s="87"/>
      <c r="C23" s="87"/>
      <c r="D23" s="89"/>
      <c r="F23" s="2"/>
      <c r="G23" s="41"/>
      <c r="H23" s="41"/>
      <c r="I23" s="43"/>
      <c r="J23" s="10"/>
    </row>
    <row r="24" spans="1:10" ht="12.75">
      <c r="A24" s="86"/>
      <c r="B24" s="88"/>
      <c r="C24" s="88"/>
      <c r="D24" s="90"/>
      <c r="F24" s="2"/>
      <c r="G24" s="1"/>
      <c r="H24" s="1"/>
      <c r="I24" s="32"/>
      <c r="J24" s="10"/>
    </row>
    <row r="25" spans="1:10" ht="13.5" thickBot="1">
      <c r="A25" s="15" t="s">
        <v>26</v>
      </c>
      <c r="B25" s="16">
        <f>SUM(B11:B24)</f>
        <v>0</v>
      </c>
      <c r="C25" s="16">
        <f>SUM(C11:C24)</f>
        <v>0</v>
      </c>
      <c r="D25" s="17">
        <f>SUM(D11:D24)</f>
        <v>0</v>
      </c>
      <c r="F25" s="15" t="s">
        <v>2</v>
      </c>
      <c r="G25" s="16">
        <f>SUM(G11:G24)</f>
        <v>0</v>
      </c>
      <c r="H25" s="16">
        <f>IF(H11&gt;(C25*0.7),"Reformulació incorrecta",SUM(H11:H24))</f>
        <v>0</v>
      </c>
      <c r="I25" s="17">
        <f>SUM(I11:I24)</f>
        <v>0</v>
      </c>
      <c r="J25" s="10"/>
    </row>
    <row r="26" spans="10:11" ht="13.5" thickBot="1">
      <c r="J26" s="10"/>
      <c r="K26" s="10"/>
    </row>
    <row r="27" spans="1:12" ht="28.5" customHeight="1" thickBot="1">
      <c r="A27" s="61"/>
      <c r="B27" s="62"/>
      <c r="C27" s="62"/>
      <c r="D27" s="62"/>
      <c r="E27" s="63"/>
      <c r="F27" s="28" t="s">
        <v>9</v>
      </c>
      <c r="G27" s="76" t="s">
        <v>10</v>
      </c>
      <c r="H27" s="76"/>
      <c r="I27" s="34" t="s">
        <v>15</v>
      </c>
      <c r="J27" s="38"/>
      <c r="K27" s="10"/>
      <c r="L27" s="27" t="str">
        <f>IF(L28&lt;&gt;" ","Teniu una desviació del "," ")</f>
        <v> </v>
      </c>
    </row>
    <row r="28" spans="1:12" ht="24" customHeight="1" thickBot="1">
      <c r="A28" s="55" t="s">
        <v>5</v>
      </c>
      <c r="B28" s="56"/>
      <c r="C28" s="56"/>
      <c r="D28" s="56"/>
      <c r="E28" s="57"/>
      <c r="F28" s="5">
        <f>B25</f>
        <v>0</v>
      </c>
      <c r="G28" s="58">
        <f>C25</f>
        <v>0</v>
      </c>
      <c r="H28" s="58"/>
      <c r="I28" s="40">
        <f>D25</f>
        <v>0</v>
      </c>
      <c r="J28" s="39" t="e">
        <f>IF(G28&gt;0,((I28/G28)-1),((I28/F28)-1))</f>
        <v>#DIV/0!</v>
      </c>
      <c r="K28" s="25" t="str">
        <f>IF(I28=0," ",J28)</f>
        <v> </v>
      </c>
      <c r="L28" s="26" t="str">
        <f>IF(K28&lt;(-0.2),K28," ")</f>
        <v> </v>
      </c>
    </row>
    <row r="29" spans="1:11" ht="23.25" customHeight="1">
      <c r="A29" s="55" t="s">
        <v>6</v>
      </c>
      <c r="B29" s="56"/>
      <c r="C29" s="56"/>
      <c r="D29" s="56"/>
      <c r="E29" s="57"/>
      <c r="F29" s="5">
        <f>G25</f>
        <v>0</v>
      </c>
      <c r="G29" s="58">
        <f>H25</f>
        <v>0</v>
      </c>
      <c r="H29" s="58"/>
      <c r="I29" s="40">
        <f>I25</f>
        <v>0</v>
      </c>
      <c r="J29" s="10"/>
      <c r="K29" s="10"/>
    </row>
    <row r="30" spans="1:9" ht="17.25" customHeight="1" thickBot="1">
      <c r="A30" s="46" t="s">
        <v>7</v>
      </c>
      <c r="B30" s="47"/>
      <c r="C30" s="47"/>
      <c r="D30" s="47"/>
      <c r="E30" s="48"/>
      <c r="F30" s="6">
        <f>F28-F29</f>
        <v>0</v>
      </c>
      <c r="G30" s="49">
        <f>G28-G29</f>
        <v>0</v>
      </c>
      <c r="H30" s="49"/>
      <c r="I30" s="21">
        <f>I28-I29</f>
        <v>0</v>
      </c>
    </row>
    <row r="31" spans="10:11" ht="12.75">
      <c r="J31" s="10"/>
      <c r="K31" s="10"/>
    </row>
    <row r="32" spans="1:11" ht="12.75">
      <c r="A32" s="7"/>
      <c r="B32" s="7"/>
      <c r="K32" s="20"/>
    </row>
    <row r="33" spans="1:9" ht="12.75" customHeight="1">
      <c r="A33" s="8"/>
      <c r="B33" s="7"/>
      <c r="I33" s="24"/>
    </row>
    <row r="34" spans="1:2" ht="12.75">
      <c r="A34" s="7"/>
      <c r="B34" s="7"/>
    </row>
    <row r="35" spans="1:2" ht="12.75">
      <c r="A35" s="7"/>
      <c r="B35" s="7"/>
    </row>
  </sheetData>
  <sheetProtection password="CA0F" sheet="1" formatColumns="0" insertRows="0"/>
  <mergeCells count="44">
    <mergeCell ref="C21:C22"/>
    <mergeCell ref="C23:C24"/>
    <mergeCell ref="D19:D20"/>
    <mergeCell ref="D21:D22"/>
    <mergeCell ref="D23:D24"/>
    <mergeCell ref="C16:C17"/>
    <mergeCell ref="D16:D17"/>
    <mergeCell ref="C19:C20"/>
    <mergeCell ref="A19:A20"/>
    <mergeCell ref="A21:A22"/>
    <mergeCell ref="A23:A24"/>
    <mergeCell ref="B19:B20"/>
    <mergeCell ref="B21:B22"/>
    <mergeCell ref="B23:B24"/>
    <mergeCell ref="A12:A13"/>
    <mergeCell ref="A14:A15"/>
    <mergeCell ref="A16:A17"/>
    <mergeCell ref="B12:B13"/>
    <mergeCell ref="C12:C13"/>
    <mergeCell ref="D12:D13"/>
    <mergeCell ref="B14:B15"/>
    <mergeCell ref="C14:C15"/>
    <mergeCell ref="D14:D15"/>
    <mergeCell ref="B16:B17"/>
    <mergeCell ref="A1:I1"/>
    <mergeCell ref="A3:I3"/>
    <mergeCell ref="G4:I4"/>
    <mergeCell ref="A6:I6"/>
    <mergeCell ref="G5:I5"/>
    <mergeCell ref="G27:H27"/>
    <mergeCell ref="A7:I7"/>
    <mergeCell ref="A9:D9"/>
    <mergeCell ref="A11:D11"/>
    <mergeCell ref="A18:D18"/>
    <mergeCell ref="A30:E30"/>
    <mergeCell ref="G30:H30"/>
    <mergeCell ref="F9:I9"/>
    <mergeCell ref="A4:F4"/>
    <mergeCell ref="A28:E28"/>
    <mergeCell ref="G28:H28"/>
    <mergeCell ref="A29:E29"/>
    <mergeCell ref="G29:H29"/>
    <mergeCell ref="A5:F5"/>
    <mergeCell ref="A27:E27"/>
  </mergeCells>
  <conditionalFormatting sqref="I25">
    <cfRule type="containsText" priority="2" dxfId="1" operator="containsText" stopIfTrue="1" text="Imports incorrectes">
      <formula>NOT(ISERROR(SEARCH("Imports incorrectes",I25)))</formula>
    </cfRule>
  </conditionalFormatting>
  <conditionalFormatting sqref="J28">
    <cfRule type="cellIs" priority="4" dxfId="4" operator="greaterThan" stopIfTrue="1">
      <formula>-0.20000000001</formula>
    </cfRule>
    <cfRule type="cellIs" priority="5" dxfId="5" operator="greaterThan" stopIfTrue="1">
      <formula>-0.200000000000001</formula>
    </cfRule>
    <cfRule type="cellIs" priority="6" dxfId="4" operator="greaterThan" stopIfTrue="1">
      <formula>-0.2</formula>
    </cfRule>
    <cfRule type="cellIs" priority="7" dxfId="4" operator="greaterThan" stopIfTrue="1">
      <formula>0.2</formula>
    </cfRule>
    <cfRule type="cellIs" priority="8" dxfId="4" operator="greaterThan" stopIfTrue="1">
      <formula>0.2</formula>
    </cfRule>
    <cfRule type="cellIs" priority="9" dxfId="5" operator="greaterThan" stopIfTrue="1">
      <formula>-0.2</formula>
    </cfRule>
  </conditionalFormatting>
  <conditionalFormatting sqref="G29:H29">
    <cfRule type="containsText" priority="3" dxfId="1" operator="containsText" stopIfTrue="1" text="Reformulació incorrecta">
      <formula>NOT(ISERROR(SEARCH("Reformulació incorrecta",G29)))</formula>
    </cfRule>
  </conditionalFormatting>
  <conditionalFormatting sqref="I29">
    <cfRule type="containsText" priority="1" dxfId="1" operator="containsText" stopIfTrue="1" text="Imports incorrectes">
      <formula>NOT(ISERROR(SEARCH("Imports incorrectes",I29)))</formula>
    </cfRule>
  </conditionalFormatting>
  <conditionalFormatting sqref="H25">
    <cfRule type="containsText" priority="10" dxfId="1" operator="containsText" stopIfTrue="1" text="Reformulació incorrecta">
      <formula>NOT(ISERROR(SEARCH("Reformulació incorrecta",H25)))</formula>
    </cfRule>
    <cfRule type="cellIs" priority="11" dxfId="0" operator="greaterThan" stopIfTrue="1">
      <formula>($H$11)&gt;('Pressupost - Liquidació'!#REF!)*0.5</formula>
    </cfRule>
  </conditionalFormatting>
  <dataValidations count="5">
    <dataValidation allowBlank="1" showInputMessage="1" showErrorMessage="1" prompt="Cal que introduïu l'import concedit provisionalment pel Departament de Cultura. " sqref="H11"/>
    <dataValidation allowBlank="1" showInputMessage="1" showErrorMessage="1" prompt="Cal que introduïu la subvenció concedida pel Departament de Cultura." sqref="I11"/>
    <dataValidation allowBlank="1" showInputMessage="1" showErrorMessage="1" prompt="Informeu els imports a les cel·les inferiors." sqref="G22:I22 G13:I13 G17:I17"/>
    <dataValidation type="decimal" allowBlank="1" showInputMessage="1" showErrorMessage="1" error="L'import subvencionat no pot ser superior al 70% del pressupost" sqref="G11">
      <formula1>0</formula1>
      <formula2>B25*0.7</formula2>
    </dataValidation>
    <dataValidation allowBlank="1" showInputMessage="1" showErrorMessage="1" prompt="La reducció del pressupost no pot ser superior a la diferència entre l’import sol·licitat i l’import de la proposta provisional. Així mateix, no es pot superar el 70% establert a les bases específiques." sqref="C19:C24 C12 C14 C16"/>
  </dataValidations>
  <printOptions/>
  <pageMargins left="0.35433070866141736" right="0.11811023622047245" top="1.0236220472440944" bottom="1.0236220472440944" header="0.15748031496062992" footer="0"/>
  <pageSetup horizontalDpi="600" verticalDpi="600" orientation="landscape" paperSize="9" scale="65" r:id="rId5"/>
  <headerFooter alignWithMargins="0">
    <oddHeader>&amp;L&amp;G&amp;C&amp;8K180-V02-15&amp;R&amp;8 K114/U10</oddHeader>
    <oddFooter>&amp;L&amp;8              Portal de Santa Madrona, 6-8
              08001 Barcelona
              Telèfon 933 162 847
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8">
      <c r="B2" s="19" t="s">
        <v>17</v>
      </c>
    </row>
    <row r="6" ht="12.75">
      <c r="B6" t="s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18"/>
    </row>
    <row r="2" ht="18">
      <c r="B2" s="19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23"/>
    </row>
    <row r="2" ht="18">
      <c r="B2" s="19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Àrea d'Administració  Electrònica i Documentació</Manager>
  <Company>Gencat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dc:description/>
  <cp:lastModifiedBy>Navarro Suñé, Albert</cp:lastModifiedBy>
  <cp:lastPrinted>2018-11-08T08:08:11Z</cp:lastPrinted>
  <dcterms:created xsi:type="dcterms:W3CDTF">2014-02-04T12:23:50Z</dcterms:created>
  <dcterms:modified xsi:type="dcterms:W3CDTF">2022-06-09T07:46:03Z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