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fusió\FORMULARIS\FORMULARIS ANNEXOS A SOL·LICITUD i JUSTIFICACIO\2022\CREACIÓ\CLT055_PROGRAMACIÓ ESTABLE D'ARTS VISUALS\"/>
    </mc:Choice>
  </mc:AlternateContent>
  <workbookProtection workbookPassword="CA0F" lockStructure="1"/>
  <bookViews>
    <workbookView xWindow="9990" yWindow="45" windowWidth="13140" windowHeight="816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1Àrea_d_impressió" localSheetId="0">'Pressupost - Liquidació'!$A$1:$K$39</definedName>
  </definedNames>
  <calcPr calcId="162913"/>
</workbook>
</file>

<file path=xl/calcChain.xml><?xml version="1.0" encoding="utf-8"?>
<calcChain xmlns="http://schemas.openxmlformats.org/spreadsheetml/2006/main">
  <c r="B24" i="1" l="1"/>
  <c r="B26" i="1" s="1"/>
  <c r="C24" i="1"/>
  <c r="C26" i="1" s="1"/>
  <c r="D24" i="1"/>
  <c r="D26" i="1" s="1"/>
  <c r="D31" i="1" s="1"/>
  <c r="I21" i="1" s="1"/>
  <c r="I32" i="1" s="1"/>
  <c r="I38" i="1" s="1"/>
  <c r="D32" i="1" l="1"/>
  <c r="I37" i="1" s="1"/>
  <c r="I39" i="1" s="1"/>
  <c r="C31" i="1"/>
  <c r="H21" i="1" s="1"/>
  <c r="B31" i="1"/>
  <c r="G21" i="1" s="1"/>
  <c r="G32" i="1" s="1"/>
  <c r="F38" i="1" s="1"/>
  <c r="C32" i="1" l="1"/>
  <c r="B32" i="1"/>
  <c r="F37" i="1" s="1"/>
  <c r="G37" i="1" l="1"/>
  <c r="J37" i="1" s="1"/>
  <c r="K37" i="1" s="1"/>
  <c r="L37" i="1" s="1"/>
  <c r="L36" i="1" s="1"/>
  <c r="H32" i="1"/>
  <c r="F39" i="1"/>
  <c r="F34" i="1" l="1"/>
  <c r="G38" i="1"/>
  <c r="G39" i="1" s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L'ajut sol·licitat al Departament no pot superar el 50% del cost total de l'activitat.</t>
        </r>
      </text>
    </comment>
    <comment ref="A20" authorId="0" shapeId="0">
      <text>
        <r>
          <rPr>
            <b/>
            <sz val="9"/>
            <color indexed="81"/>
            <rFont val="Tahoma"/>
            <family val="2"/>
          </rPr>
          <t xml:space="preserve">Són subvencionables les despeses de desplaçament dels artistes, comissaris i documentalistes, allotjament (amb un màxim de 120 euros per persona i dia) i manutenció (amb un màxim de 38 euros per persona i dia) de les persones ponents, formadores, presentadores i altres persones professionals que participin directament en el projecte o en l’activitat. En les despeses de desplaçament, en cap cas s’accepten els bitllets de classes preferents. 
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<sst xmlns="http://schemas.openxmlformats.org/spreadsheetml/2006/main" count="53" uniqueCount="48">
  <si>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</si>
  <si>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</si>
  <si>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</si>
  <si>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</si>
  <si>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</si>
  <si>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</si>
  <si>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</si>
  <si>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</si>
  <si>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</si>
  <si>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r>
      <t xml:space="preserve">Pressupost inicial
</t>
    </r>
    <r>
      <rPr>
        <sz val="10"/>
        <rFont val="Arial"/>
        <family val="2"/>
      </rPr>
      <t>Emplenar quan  presenteu la sol·licitud.</t>
    </r>
  </si>
  <si>
    <r>
      <t xml:space="preserve">Import executat
</t>
    </r>
    <r>
      <rPr>
        <sz val="10"/>
        <rFont val="Arial"/>
        <family val="2"/>
      </rPr>
      <t>Emplenar quan es presenta la justificació.</t>
    </r>
  </si>
  <si>
    <t>Pressupost inicial</t>
  </si>
  <si>
    <t>Pressupost reformulat</t>
  </si>
  <si>
    <t>DESPESES SUBVENCIONABLES</t>
  </si>
  <si>
    <t>Títol del projecte</t>
  </si>
  <si>
    <t>En espècie</t>
  </si>
  <si>
    <t>Subvenció del Departament de Cultura</t>
  </si>
  <si>
    <t>Instruccions per a la reformulació</t>
  </si>
  <si>
    <r>
      <t xml:space="preserve">Pressupost reformulat </t>
    </r>
    <r>
      <rPr>
        <sz val="10"/>
        <rFont val="Arial"/>
        <family val="2"/>
      </rPr>
      <t>Emplenar si s'ha concedit l'ajut i es vol/es pot reformular</t>
    </r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</si>
  <si>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</si>
  <si>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</si>
  <si>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</si>
  <si>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</si>
  <si>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</si>
  <si>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
(despeses indirectes incloses)</t>
  </si>
  <si>
    <t>Total despeses del projecte</t>
  </si>
  <si>
    <t>Despeses de personal (màx. 25% del subtotal subvencionable)</t>
  </si>
  <si>
    <t>Honoraris dels artistes</t>
  </si>
  <si>
    <t>Comissaris externs</t>
  </si>
  <si>
    <t>Documentalistes</t>
  </si>
  <si>
    <t>Embalatges i transports</t>
  </si>
  <si>
    <t>Assegurances</t>
  </si>
  <si>
    <t>Muntatge i desmuntatge de l'exposició</t>
  </si>
  <si>
    <t>Catàleg en versió digital o la preproducció en suport paper</t>
  </si>
  <si>
    <t>Desplaçaments d'artistes, comissaris i documentalistes</t>
  </si>
  <si>
    <t>Drets de propietat intel·lectual</t>
  </si>
  <si>
    <t xml:space="preserve">Activitats complementàries </t>
  </si>
  <si>
    <t>Comunicació i promoció</t>
  </si>
  <si>
    <t>Fons propis</t>
  </si>
  <si>
    <t>Rendiments de l'activitat:</t>
  </si>
  <si>
    <t>Matrícules</t>
  </si>
  <si>
    <t>Altres:</t>
  </si>
  <si>
    <t>Disseny</t>
  </si>
  <si>
    <r>
      <t xml:space="preserve">DESPESES EN ESPÈCIE </t>
    </r>
    <r>
      <rPr>
        <sz val="10"/>
        <rFont val="Arial"/>
        <family val="2"/>
      </rPr>
      <t>(cal justificar-les documentalment i no poden superar el 15% del cost total de les despeses amb despeses personal incloses, si les heu informat). Desglosseu-les per concepte:</t>
    </r>
  </si>
  <si>
    <t>Patrocinis (especifiqueu-los):</t>
  </si>
  <si>
    <t>Altres subvencions (especifiqueu-les):</t>
  </si>
  <si>
    <t>PRESSUPOST / LIQUIDACIÓ: Subvencions per a programacions estables d’activitats d’arts visuals de caràcter professional  (CLT055)</t>
  </si>
  <si>
    <t>Correccions i traduccions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</si>
</sst>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0.0%"/>
    <numFmt numFmtId="166" formatCode="_-* #,##0.00\ [$€-403]_-;\-* #,##0.00\ [$€-403]_-;_-* &quot;-&quot;??\ [$€-403]_-;_-@_-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1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4" fillId="0" borderId="1" xfId="0" applyFont="1" applyBorder="1" applyAlignment="1" applyProtection="1">
      <alignment wrapText="1"/>
    </xf>
    <xf numFmtId="164" fontId="2" fillId="0" borderId="2" xfId="0" applyNumberFormat="1" applyFont="1" applyFill="1" applyBorder="1" applyAlignment="1" applyProtection="1">
      <alignment horizontal="right" wrapText="1"/>
    </xf>
    <xf numFmtId="164" fontId="2" fillId="0" borderId="3" xfId="0" applyNumberFormat="1" applyFont="1" applyFill="1" applyBorder="1" applyAlignment="1" applyProtection="1">
      <alignment horizontal="right" wrapText="1"/>
    </xf>
    <xf numFmtId="0" fontId="0" fillId="0" borderId="0" xfId="0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0" fillId="0" borderId="0" xfId="0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4" fillId="0" borderId="0" xfId="0" applyFont="1"/>
    <xf numFmtId="0" fontId="6" fillId="0" borderId="0" xfId="0" applyFont="1"/>
    <xf numFmtId="0" fontId="0" fillId="3" borderId="0" xfId="0" applyFill="1" applyBorder="1" applyAlignment="1" applyProtection="1">
      <alignment wrapText="1"/>
    </xf>
    <xf numFmtId="164" fontId="2" fillId="0" borderId="12" xfId="0" applyNumberFormat="1" applyFont="1" applyBorder="1" applyAlignment="1" applyProtection="1">
      <alignment horizontal="right" wrapText="1"/>
    </xf>
    <xf numFmtId="0" fontId="12" fillId="0" borderId="0" xfId="0" applyFont="1" applyAlignment="1" applyProtection="1">
      <alignment wrapText="1"/>
    </xf>
    <xf numFmtId="0" fontId="8" fillId="0" borderId="0" xfId="0" applyFont="1"/>
    <xf numFmtId="9" fontId="0" fillId="0" borderId="0" xfId="1" applyFont="1" applyAlignment="1" applyProtection="1">
      <alignment wrapText="1"/>
    </xf>
    <xf numFmtId="165" fontId="13" fillId="0" borderId="0" xfId="1" applyNumberFormat="1" applyFont="1" applyAlignment="1" applyProtection="1">
      <alignment wrapText="1"/>
    </xf>
    <xf numFmtId="0" fontId="14" fillId="0" borderId="0" xfId="0" applyFont="1" applyAlignment="1" applyProtection="1">
      <alignment wrapText="1"/>
    </xf>
    <xf numFmtId="0" fontId="4" fillId="0" borderId="1" xfId="0" applyFont="1" applyBorder="1" applyAlignment="1" applyProtection="1">
      <alignment horizontal="left" wrapText="1"/>
    </xf>
    <xf numFmtId="164" fontId="0" fillId="0" borderId="0" xfId="0" applyNumberFormat="1" applyBorder="1" applyAlignment="1" applyProtection="1">
      <alignment horizontal="right" wrapText="1"/>
    </xf>
    <xf numFmtId="0" fontId="4" fillId="0" borderId="13" xfId="0" applyFont="1" applyBorder="1" applyAlignment="1" applyProtection="1">
      <alignment horizontal="left" wrapText="1"/>
    </xf>
    <xf numFmtId="9" fontId="13" fillId="0" borderId="0" xfId="1" applyFont="1" applyBorder="1" applyAlignment="1" applyProtection="1">
      <alignment horizontal="right" wrapText="1"/>
    </xf>
    <xf numFmtId="166" fontId="4" fillId="0" borderId="2" xfId="0" applyNumberFormat="1" applyFont="1" applyBorder="1" applyAlignment="1" applyProtection="1">
      <alignment horizontal="right" wrapText="1"/>
      <protection locked="0"/>
    </xf>
    <xf numFmtId="166" fontId="4" fillId="3" borderId="2" xfId="0" applyNumberFormat="1" applyFont="1" applyFill="1" applyBorder="1" applyAlignment="1" applyProtection="1">
      <alignment horizontal="right" wrapText="1"/>
      <protection locked="0"/>
    </xf>
    <xf numFmtId="166" fontId="4" fillId="3" borderId="23" xfId="0" applyNumberFormat="1" applyFont="1" applyFill="1" applyBorder="1" applyAlignment="1" applyProtection="1">
      <alignment horizontal="right" wrapText="1"/>
      <protection locked="0"/>
    </xf>
    <xf numFmtId="166" fontId="0" fillId="0" borderId="2" xfId="0" applyNumberFormat="1" applyBorder="1" applyAlignment="1" applyProtection="1">
      <alignment horizontal="right" wrapText="1"/>
      <protection locked="0"/>
    </xf>
    <xf numFmtId="166" fontId="0" fillId="0" borderId="24" xfId="0" applyNumberFormat="1" applyBorder="1" applyAlignment="1" applyProtection="1">
      <alignment horizontal="right" wrapText="1"/>
      <protection locked="0"/>
    </xf>
    <xf numFmtId="166" fontId="2" fillId="3" borderId="2" xfId="0" applyNumberFormat="1" applyFont="1" applyFill="1" applyBorder="1" applyAlignment="1" applyProtection="1">
      <alignment horizontal="right" wrapText="1"/>
      <protection locked="0"/>
    </xf>
    <xf numFmtId="166" fontId="2" fillId="3" borderId="23" xfId="0" applyNumberFormat="1" applyFont="1" applyFill="1" applyBorder="1" applyAlignment="1" applyProtection="1">
      <alignment horizontal="right" wrapText="1"/>
      <protection locked="0"/>
    </xf>
    <xf numFmtId="166" fontId="0" fillId="0" borderId="23" xfId="0" applyNumberFormat="1" applyBorder="1" applyAlignment="1" applyProtection="1">
      <alignment horizontal="right" wrapText="1"/>
      <protection locked="0"/>
    </xf>
    <xf numFmtId="166" fontId="4" fillId="0" borderId="23" xfId="0" applyNumberFormat="1" applyFont="1" applyBorder="1" applyAlignment="1" applyProtection="1">
      <alignment horizontal="right" wrapText="1"/>
      <protection locked="0"/>
    </xf>
    <xf numFmtId="0" fontId="2" fillId="2" borderId="28" xfId="0" applyFont="1" applyFill="1" applyBorder="1" applyAlignment="1" applyProtection="1">
      <alignment horizontal="left" wrapText="1"/>
    </xf>
    <xf numFmtId="10" fontId="0" fillId="0" borderId="28" xfId="1" applyNumberFormat="1" applyFont="1" applyBorder="1" applyAlignment="1" applyProtection="1">
      <alignment horizontal="right" wrapText="1"/>
    </xf>
    <xf numFmtId="164" fontId="2" fillId="0" borderId="23" xfId="0" applyNumberFormat="1" applyFont="1" applyBorder="1" applyAlignment="1" applyProtection="1">
      <alignment horizontal="right" wrapText="1"/>
    </xf>
    <xf numFmtId="0" fontId="4" fillId="3" borderId="4" xfId="0" applyFont="1" applyFill="1" applyBorder="1" applyAlignment="1" applyProtection="1">
      <alignment wrapText="1"/>
    </xf>
    <xf numFmtId="166" fontId="0" fillId="3" borderId="21" xfId="0" applyNumberFormat="1" applyFill="1" applyBorder="1" applyAlignment="1" applyProtection="1">
      <alignment horizontal="right" wrapText="1"/>
    </xf>
    <xf numFmtId="166" fontId="0" fillId="3" borderId="22" xfId="0" applyNumberFormat="1" applyFill="1" applyBorder="1" applyAlignment="1" applyProtection="1">
      <alignment horizontal="right" wrapText="1"/>
    </xf>
    <xf numFmtId="0" fontId="0" fillId="0" borderId="2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</xf>
    <xf numFmtId="166" fontId="0" fillId="0" borderId="2" xfId="0" applyNumberFormat="1" applyBorder="1" applyAlignment="1" applyProtection="1">
      <alignment horizontal="right" wrapText="1"/>
    </xf>
    <xf numFmtId="166" fontId="0" fillId="0" borderId="24" xfId="0" applyNumberFormat="1" applyBorder="1" applyAlignment="1" applyProtection="1">
      <alignment horizontal="right" wrapText="1"/>
    </xf>
    <xf numFmtId="0" fontId="0" fillId="0" borderId="23" xfId="0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</xf>
    <xf numFmtId="0" fontId="2" fillId="4" borderId="5" xfId="0" applyFont="1" applyFill="1" applyBorder="1" applyAlignment="1" applyProtection="1">
      <alignment horizontal="left" vertical="top" wrapText="1"/>
    </xf>
    <xf numFmtId="0" fontId="2" fillId="4" borderId="6" xfId="0" applyFont="1" applyFill="1" applyBorder="1" applyAlignment="1" applyProtection="1">
      <alignment vertical="top" wrapText="1"/>
    </xf>
    <xf numFmtId="0" fontId="2" fillId="4" borderId="7" xfId="0" applyFont="1" applyFill="1" applyBorder="1" applyAlignment="1" applyProtection="1">
      <alignment vertical="top" wrapText="1"/>
    </xf>
    <xf numFmtId="0" fontId="2" fillId="4" borderId="8" xfId="0" applyFont="1" applyFill="1" applyBorder="1" applyAlignment="1" applyProtection="1">
      <alignment vertical="top" wrapText="1"/>
    </xf>
    <xf numFmtId="0" fontId="2" fillId="4" borderId="9" xfId="0" applyFont="1" applyFill="1" applyBorder="1" applyAlignment="1" applyProtection="1">
      <alignment vertical="top" wrapText="1"/>
    </xf>
    <xf numFmtId="0" fontId="4" fillId="4" borderId="1" xfId="0" applyFont="1" applyFill="1" applyBorder="1" applyAlignment="1" applyProtection="1">
      <alignment horizontal="right" wrapText="1"/>
    </xf>
    <xf numFmtId="166" fontId="0" fillId="4" borderId="21" xfId="0" applyNumberFormat="1" applyFill="1" applyBorder="1" applyAlignment="1" applyProtection="1">
      <alignment horizontal="right" wrapText="1"/>
    </xf>
    <xf numFmtId="166" fontId="0" fillId="4" borderId="22" xfId="0" applyNumberFormat="1" applyFill="1" applyBorder="1" applyAlignment="1" applyProtection="1">
      <alignment horizontal="right" wrapText="1"/>
    </xf>
    <xf numFmtId="0" fontId="4" fillId="4" borderId="10" xfId="0" applyFont="1" applyFill="1" applyBorder="1" applyAlignment="1" applyProtection="1">
      <alignment horizontal="right" wrapText="1"/>
    </xf>
    <xf numFmtId="166" fontId="4" fillId="4" borderId="3" xfId="0" applyNumberFormat="1" applyFont="1" applyFill="1" applyBorder="1" applyAlignment="1" applyProtection="1">
      <alignment horizontal="right" wrapText="1"/>
    </xf>
    <xf numFmtId="166" fontId="4" fillId="4" borderId="12" xfId="0" applyNumberFormat="1" applyFont="1" applyFill="1" applyBorder="1" applyAlignment="1" applyProtection="1">
      <alignment horizontal="right" wrapText="1"/>
    </xf>
    <xf numFmtId="0" fontId="4" fillId="4" borderId="1" xfId="0" applyFont="1" applyFill="1" applyBorder="1" applyAlignment="1" applyProtection="1">
      <alignment horizontal="right"/>
    </xf>
    <xf numFmtId="166" fontId="0" fillId="4" borderId="2" xfId="0" applyNumberFormat="1" applyFill="1" applyBorder="1" applyProtection="1"/>
    <xf numFmtId="166" fontId="0" fillId="4" borderId="23" xfId="0" applyNumberFormat="1" applyFill="1" applyBorder="1" applyProtection="1"/>
    <xf numFmtId="0" fontId="2" fillId="4" borderId="10" xfId="0" applyFont="1" applyFill="1" applyBorder="1" applyAlignment="1" applyProtection="1">
      <alignment horizontal="right" wrapText="1"/>
    </xf>
    <xf numFmtId="166" fontId="2" fillId="4" borderId="3" xfId="0" applyNumberFormat="1" applyFont="1" applyFill="1" applyBorder="1" applyAlignment="1" applyProtection="1">
      <alignment horizontal="right" wrapText="1"/>
    </xf>
    <xf numFmtId="166" fontId="2" fillId="4" borderId="12" xfId="0" applyNumberFormat="1" applyFont="1" applyFill="1" applyBorder="1" applyAlignment="1" applyProtection="1">
      <alignment horizontal="right" wrapText="1"/>
    </xf>
    <xf numFmtId="0" fontId="0" fillId="4" borderId="15" xfId="0" applyFill="1" applyBorder="1" applyAlignment="1" applyProtection="1">
      <alignment horizontal="center" wrapText="1"/>
    </xf>
    <xf numFmtId="0" fontId="0" fillId="4" borderId="16" xfId="0" applyFill="1" applyBorder="1" applyAlignment="1" applyProtection="1">
      <alignment horizontal="center" wrapText="1"/>
    </xf>
    <xf numFmtId="0" fontId="9" fillId="4" borderId="7" xfId="0" applyFont="1" applyFill="1" applyBorder="1" applyAlignment="1" applyProtection="1">
      <alignment wrapText="1"/>
    </xf>
    <xf numFmtId="0" fontId="9" fillId="4" borderId="38" xfId="0" applyFont="1" applyFill="1" applyBorder="1" applyAlignment="1" applyProtection="1">
      <alignment horizontal="left" wrapText="1"/>
    </xf>
    <xf numFmtId="0" fontId="0" fillId="4" borderId="14" xfId="0" applyFill="1" applyBorder="1" applyAlignment="1" applyProtection="1">
      <alignment horizontal="center" wrapText="1"/>
    </xf>
    <xf numFmtId="0" fontId="2" fillId="4" borderId="17" xfId="0" applyFont="1" applyFill="1" applyBorder="1" applyAlignment="1" applyProtection="1">
      <alignment horizontal="left" wrapText="1"/>
    </xf>
    <xf numFmtId="0" fontId="2" fillId="4" borderId="18" xfId="0" applyFont="1" applyFill="1" applyBorder="1" applyAlignment="1" applyProtection="1">
      <alignment horizontal="left" wrapText="1"/>
    </xf>
    <xf numFmtId="0" fontId="0" fillId="4" borderId="19" xfId="0" applyFill="1" applyBorder="1" applyAlignment="1" applyProtection="1">
      <alignment horizontal="left" wrapText="1"/>
    </xf>
    <xf numFmtId="0" fontId="1" fillId="3" borderId="1" xfId="0" applyFont="1" applyFill="1" applyBorder="1" applyAlignment="1" applyProtection="1">
      <alignment horizontal="right" wrapText="1"/>
    </xf>
    <xf numFmtId="49" fontId="0" fillId="0" borderId="34" xfId="0" applyNumberFormat="1" applyBorder="1" applyAlignment="1" applyProtection="1">
      <alignment horizontal="left" wrapText="1"/>
      <protection locked="0"/>
    </xf>
    <xf numFmtId="49" fontId="0" fillId="0" borderId="35" xfId="0" applyNumberFormat="1" applyBorder="1" applyAlignment="1" applyProtection="1">
      <alignment horizontal="left"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2" fillId="4" borderId="33" xfId="0" applyFont="1" applyFill="1" applyBorder="1" applyAlignment="1" applyProtection="1">
      <alignment horizontal="left" wrapText="1"/>
    </xf>
    <xf numFmtId="0" fontId="2" fillId="4" borderId="32" xfId="0" applyFont="1" applyFill="1" applyBorder="1" applyAlignment="1" applyProtection="1">
      <alignment horizontal="left" wrapText="1"/>
    </xf>
    <xf numFmtId="0" fontId="2" fillId="4" borderId="37" xfId="0" applyFont="1" applyFill="1" applyBorder="1" applyAlignment="1" applyProtection="1">
      <alignment horizontal="left" wrapText="1"/>
    </xf>
    <xf numFmtId="164" fontId="2" fillId="0" borderId="3" xfId="0" applyNumberFormat="1" applyFont="1" applyBorder="1" applyAlignment="1" applyProtection="1">
      <alignment horizontal="right" wrapText="1"/>
    </xf>
    <xf numFmtId="164" fontId="2" fillId="0" borderId="2" xfId="0" applyNumberFormat="1" applyFont="1" applyBorder="1" applyAlignment="1" applyProtection="1">
      <alignment horizontal="right" wrapText="1"/>
    </xf>
    <xf numFmtId="0" fontId="9" fillId="4" borderId="7" xfId="0" applyFont="1" applyFill="1" applyBorder="1" applyAlignment="1" applyProtection="1">
      <alignment horizontal="left" wrapText="1"/>
    </xf>
    <xf numFmtId="0" fontId="2" fillId="4" borderId="14" xfId="0" applyFont="1" applyFill="1" applyBorder="1" applyAlignment="1" applyProtection="1">
      <alignment wrapText="1"/>
    </xf>
    <xf numFmtId="0" fontId="2" fillId="4" borderId="15" xfId="0" applyFont="1" applyFill="1" applyBorder="1" applyAlignment="1" applyProtection="1">
      <alignment wrapText="1"/>
    </xf>
    <xf numFmtId="0" fontId="2" fillId="4" borderId="39" xfId="0" applyFont="1" applyFill="1" applyBorder="1" applyAlignment="1" applyProtection="1">
      <alignment wrapText="1"/>
    </xf>
    <xf numFmtId="0" fontId="2" fillId="4" borderId="26" xfId="0" applyFont="1" applyFill="1" applyBorder="1" applyAlignment="1" applyProtection="1">
      <alignment horizontal="left" wrapText="1"/>
    </xf>
    <xf numFmtId="0" fontId="2" fillId="4" borderId="27" xfId="0" applyFont="1" applyFill="1" applyBorder="1" applyAlignment="1" applyProtection="1">
      <alignment horizontal="left" wrapText="1"/>
    </xf>
    <xf numFmtId="0" fontId="0" fillId="4" borderId="28" xfId="0" applyFill="1" applyBorder="1" applyAlignment="1" applyProtection="1">
      <alignment wrapText="1"/>
    </xf>
    <xf numFmtId="0" fontId="0" fillId="4" borderId="27" xfId="0" applyFill="1" applyBorder="1" applyAlignment="1" applyProtection="1">
      <alignment wrapText="1"/>
    </xf>
    <xf numFmtId="0" fontId="4" fillId="3" borderId="4" xfId="0" applyFont="1" applyFill="1" applyBorder="1" applyAlignment="1" applyProtection="1">
      <alignment vertical="center" wrapText="1"/>
    </xf>
    <xf numFmtId="0" fontId="4" fillId="3" borderId="20" xfId="0" applyFont="1" applyFill="1" applyBorder="1" applyAlignment="1" applyProtection="1">
      <alignment vertical="center" wrapText="1"/>
    </xf>
    <xf numFmtId="166" fontId="0" fillId="3" borderId="21" xfId="0" applyNumberFormat="1" applyFill="1" applyBorder="1" applyAlignment="1" applyProtection="1">
      <alignment horizontal="right" wrapText="1"/>
    </xf>
    <xf numFmtId="166" fontId="0" fillId="3" borderId="25" xfId="0" applyNumberFormat="1" applyFill="1" applyBorder="1" applyAlignment="1" applyProtection="1">
      <alignment horizontal="right" wrapText="1"/>
    </xf>
    <xf numFmtId="166" fontId="0" fillId="3" borderId="22" xfId="0" applyNumberFormat="1" applyFill="1" applyBorder="1" applyAlignment="1" applyProtection="1">
      <alignment horizontal="right" wrapText="1"/>
    </xf>
    <xf numFmtId="166" fontId="0" fillId="3" borderId="11" xfId="0" applyNumberFormat="1" applyFill="1" applyBorder="1" applyAlignment="1" applyProtection="1">
      <alignment horizontal="right" wrapText="1"/>
    </xf>
    <xf numFmtId="0" fontId="10" fillId="4" borderId="26" xfId="0" applyFont="1" applyFill="1" applyBorder="1" applyAlignment="1" applyProtection="1">
      <alignment horizontal="left" vertical="center" wrapText="1"/>
    </xf>
    <xf numFmtId="0" fontId="10" fillId="4" borderId="27" xfId="0" applyFont="1" applyFill="1" applyBorder="1" applyAlignment="1" applyProtection="1">
      <alignment horizontal="left" vertical="center" wrapText="1"/>
    </xf>
    <xf numFmtId="0" fontId="11" fillId="4" borderId="28" xfId="0" applyFont="1" applyFill="1" applyBorder="1" applyAlignment="1" applyProtection="1">
      <alignment vertical="center" wrapText="1"/>
    </xf>
    <xf numFmtId="0" fontId="2" fillId="4" borderId="29" xfId="0" applyFont="1" applyFill="1" applyBorder="1" applyAlignment="1" applyProtection="1">
      <alignment horizontal="left" wrapText="1"/>
      <protection locked="0"/>
    </xf>
    <xf numFmtId="0" fontId="2" fillId="4" borderId="30" xfId="0" applyFont="1" applyFill="1" applyBorder="1" applyAlignment="1" applyProtection="1">
      <alignment horizontal="left" wrapText="1"/>
      <protection locked="0"/>
    </xf>
    <xf numFmtId="0" fontId="0" fillId="4" borderId="8" xfId="0" applyFill="1" applyBorder="1" applyAlignment="1" applyProtection="1">
      <alignment wrapText="1"/>
      <protection locked="0"/>
    </xf>
    <xf numFmtId="0" fontId="0" fillId="4" borderId="31" xfId="0" applyFill="1" applyBorder="1" applyAlignment="1" applyProtection="1">
      <alignment horizontal="left" wrapText="1"/>
      <protection locked="0"/>
    </xf>
    <xf numFmtId="0" fontId="0" fillId="4" borderId="32" xfId="0" applyFill="1" applyBorder="1" applyAlignment="1" applyProtection="1">
      <alignment horizontal="left" wrapText="1"/>
      <protection locked="0"/>
    </xf>
    <xf numFmtId="0" fontId="0" fillId="4" borderId="24" xfId="0" applyFill="1" applyBorder="1" applyAlignment="1" applyProtection="1">
      <alignment wrapText="1"/>
      <protection locked="0"/>
    </xf>
    <xf numFmtId="0" fontId="4" fillId="4" borderId="33" xfId="0" applyFont="1" applyFill="1" applyBorder="1" applyAlignment="1" applyProtection="1">
      <alignment horizontal="left" wrapText="1"/>
      <protection locked="0"/>
    </xf>
    <xf numFmtId="49" fontId="0" fillId="0" borderId="31" xfId="0" applyNumberFormat="1" applyBorder="1" applyAlignment="1" applyProtection="1">
      <alignment horizontal="left" wrapText="1"/>
      <protection locked="0"/>
    </xf>
    <xf numFmtId="49" fontId="0" fillId="0" borderId="32" xfId="0" applyNumberFormat="1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left" wrapText="1"/>
      <protection locked="0"/>
    </xf>
    <xf numFmtId="0" fontId="0" fillId="4" borderId="2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0" fillId="0" borderId="2" xfId="0" applyNumberForma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</xf>
  </cellXfs>
  <cellStyles count="2">
    <cellStyle name="Normal" xfId="0" builtinId="0"/>
    <cellStyle name="Percentatge" xfId="1" builtinId="5"/>
  </cellStyles>
  <dxfs count="1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cultura.gencat.cat/ca/tramits/normativa-dels-ajuts/normativa-2020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s://cultura.gencat.cat/ca/tramits/normativa-dels-ajuts/normativa-2020/" TargetMode="External"/><Relationship Id="rId1" Type="http://schemas.openxmlformats.org/officeDocument/2006/relationships/hyperlink" Target="http://cultura.gencat.cat/web/.content/osic/05_noticies/Noticies_2019/Docs_noticies_2019/Tercer-Text-refos_Bases-generals-OSIC-2018.pdf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148443</xdr:colOff>
      <xdr:row>2</xdr:row>
      <xdr:rowOff>0</xdr:rowOff>
    </xdr:from>
    <xdr:ext cx="3673928" cy="828799"/>
    <xdr:sp macro="" textlink="">
      <xdr:nvSpPr>
        <xdr:cNvPr id="2" name="QuadreDeText 1"/>
        <xdr:cNvSpPr txBox="1"/>
      </xdr:nvSpPr>
      <xdr:spPr>
        <a:xfrm>
          <a:off x="12642274" y="581396"/>
          <a:ext cx="3673928" cy="82879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200"/>
            <a:t>Aques</a:t>
          </a:r>
          <a:r>
            <a:rPr lang="ca-ES" sz="1200" baseline="0"/>
            <a:t>t és el model unificat  de pressupost, reformulació</a:t>
          </a:r>
        </a:p>
        <a:p>
          <a:r>
            <a:rPr lang="ca-ES" sz="1200" baseline="0"/>
            <a:t> i justificació que heu de fer servir durant tot el procés </a:t>
          </a:r>
        </a:p>
        <a:p>
          <a:r>
            <a:rPr lang="ca-ES" sz="1200" baseline="0"/>
            <a:t>de tramitació de l'ajut que heu sol·licitat.</a:t>
          </a:r>
          <a:endParaRPr lang="ca-ES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161924</xdr:rowOff>
    </xdr:from>
    <xdr:to>
      <xdr:col>13</xdr:col>
      <xdr:colOff>409575</xdr:colOff>
      <xdr:row>32</xdr:row>
      <xdr:rowOff>47625</xdr:rowOff>
    </xdr:to>
    <xdr:sp macro="" textlink="">
      <xdr:nvSpPr>
        <xdr:cNvPr id="2" name="QuadreDeText 1"/>
        <xdr:cNvSpPr txBox="1"/>
      </xdr:nvSpPr>
      <xdr:spPr>
        <a:xfrm>
          <a:off x="609600" y="552449"/>
          <a:ext cx="7724775" cy="4743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Quantia</a:t>
          </a:r>
          <a:endParaRPr lang="ca-ES" sz="1100" b="1" baseline="0"/>
        </a:p>
        <a:p>
          <a:pPr>
            <a:lnSpc>
              <a:spcPts val="1200"/>
            </a:lnSpc>
          </a:pPr>
          <a:endParaRPr lang="ca-ES" sz="1100" b="1" baseline="0"/>
        </a:p>
        <a:p>
          <a:r>
            <a:rPr lang="ca-E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L'import màxim de la subvenció és de 40.000,00 euros.</a:t>
          </a:r>
        </a:p>
        <a:p>
          <a:pPr>
            <a:lnSpc>
              <a:spcPts val="1200"/>
            </a:lnSpc>
          </a:pPr>
          <a:endParaRPr lang="ca-ES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Despeses subvencionables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Els honoraris de l’artista.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Els honoraris del comissari, sempre que no formi part del personal de l’equipament. S’hi poden incloure les despeses per fer el dossier pedagògic i per a les tasques de l’acció de formació a formadors.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Els costos del documentalista o documentalistes de l’activitat.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 Embalatges i transports.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e) Assegurances.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f) Muntatge i desmuntatge de l’exposició.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g) El catàleg en versió digital o la preproducció en suport paper (fotografies, disseny, textos, correccions i traduccions).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h) Són subvencionables les despeses de desplaçament dels artistes, comissaris i documentalistes, allotjament (amb un màxim de 120 euros per persona i dia) i manutenció (amb un màxim de 38 euros per persona i dia) de les persones ponents, formadores, presentadores i altres persones professionals que participin directament en el projecte o en l’activitat. En les despeses de desplaçament, en cap cas s’accepten els bitllets de classes preferents. 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i) Les despeses de drets de propietat intel·lectual, sempre que els drets no hagin estat cedits a una entitat de gestió. 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j) Les despeses de les activitats complementàries.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k) Les despeses de comunicació i promoció específiques per a les activitats programades. </a:t>
          </a:r>
        </a:p>
        <a:p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són despeses subvencionables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despeses de producció de l’obra que s’exposi.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és d’aplicació la base general 6.5 amb relació als costos generals o indirectes, excepte els relatius a les despeses de personal de l’entitat imputables al projecte, les quals són subvencionables fins a un 25% del pressupost del projecte i s’han d’acreditar a través dels justificants corresponents d’acord amb el compte justificatiu aplicable.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S’accepten les contribucions en espècie com a part del cost del projecte, d’acord amb la base general 6.3.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L’execució de l’activitat subvencionada pot ser subcontractada íntegrament en els termes que estableixen l’article 29 de la Llei 38/2003, de 17 de novembre, general de subvencions, i la base general 6.6.</a:t>
          </a:r>
        </a:p>
        <a:p>
          <a:pPr>
            <a:lnSpc>
              <a:spcPts val="1200"/>
            </a:lnSpc>
          </a:pPr>
          <a:endParaRPr lang="ca-ES" sz="1100" b="0" baseline="0"/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</a:t>
          </a:r>
          <a:endParaRPr lang="ca-ES" sz="1100" b="0"/>
        </a:p>
      </xdr:txBody>
    </xdr:sp>
    <xdr:clientData/>
  </xdr:twoCellAnchor>
  <xdr:twoCellAnchor>
    <xdr:from>
      <xdr:col>13</xdr:col>
      <xdr:colOff>552451</xdr:colOff>
      <xdr:row>2</xdr:row>
      <xdr:rowOff>142875</xdr:rowOff>
    </xdr:from>
    <xdr:to>
      <xdr:col>17</xdr:col>
      <xdr:colOff>381001</xdr:colOff>
      <xdr:row>5</xdr:row>
      <xdr:rowOff>76200</xdr:rowOff>
    </xdr:to>
    <xdr:sp macro="" textlink="">
      <xdr:nvSpPr>
        <xdr:cNvPr id="3" name="QuadreDeText 2">
          <a:hlinkClick xmlns:r="http://schemas.openxmlformats.org/officeDocument/2006/relationships" r:id="rId1"/>
        </xdr:cNvPr>
        <xdr:cNvSpPr txBox="1"/>
      </xdr:nvSpPr>
      <xdr:spPr>
        <a:xfrm>
          <a:off x="8477251" y="533400"/>
          <a:ext cx="2266950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 </a:t>
          </a:r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/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>
            <a:solidFill>
              <a:schemeClr val="tx1"/>
            </a:solidFill>
          </a:endParaRPr>
        </a:p>
        <a:p>
          <a:r>
            <a:rPr lang="ca-ES" sz="1100" b="0">
              <a:solidFill>
                <a:schemeClr val="tx1"/>
              </a:solidFill>
            </a:rPr>
            <a:t>L'import concedit no pot superar</a:t>
          </a:r>
          <a:r>
            <a:rPr lang="ca-ES" sz="1100" b="0" baseline="0">
              <a:solidFill>
                <a:schemeClr val="tx1"/>
              </a:solidFill>
            </a:rPr>
            <a:t> el </a:t>
          </a:r>
          <a:r>
            <a:rPr lang="ca-ES" sz="1100" b="0">
              <a:solidFill>
                <a:schemeClr val="tx1"/>
              </a:solidFill>
            </a:rPr>
            <a:t>50% del total </a:t>
          </a:r>
          <a:r>
            <a:rPr lang="ca-ES" sz="1100" b="0">
              <a:solidFill>
                <a:sysClr val="windowText" lastClr="000000"/>
              </a:solidFill>
            </a:rPr>
            <a:t>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104775</xdr:rowOff>
    </xdr:from>
    <xdr:to>
      <xdr:col>13</xdr:col>
      <xdr:colOff>457200</xdr:colOff>
      <xdr:row>9</xdr:row>
      <xdr:rowOff>19050</xdr:rowOff>
    </xdr:to>
    <xdr:sp macro="" textlink="">
      <xdr:nvSpPr>
        <xdr:cNvPr id="3" name="QuadreDeText 2">
          <a:hlinkClick xmlns:r="http://schemas.openxmlformats.org/officeDocument/2006/relationships" r:id="rId1"/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Si</a:t>
          </a:r>
          <a:r>
            <a:rPr lang="ca-ES" sz="1100" baseline="0"/>
            <a:t> a l'hora de presentar la justificació se supera el 20% de desviació respecte al pressupost inicial o </a:t>
          </a:r>
          <a:r>
            <a:rPr lang="ca-ES" sz="1100" baseline="0">
              <a:solidFill>
                <a:sysClr val="windowText" lastClr="000000"/>
              </a:solidFill>
            </a:rPr>
            <a:t>reformulat, s'iniciarà la modificació </a:t>
          </a:r>
          <a:r>
            <a:rPr lang="ca-E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l'ajut concedit</a:t>
          </a:r>
          <a:r>
            <a:rPr lang="ca-ES" sz="1100" baseline="0">
              <a:solidFill>
                <a:sysClr val="windowText" lastClr="000000"/>
              </a:solidFill>
            </a:rPr>
            <a:t>. Si la desviació supera el 50% del pressupost inicial o reformulat, serà una revocació. </a:t>
          </a: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</a:t>
          </a:r>
          <a:r>
            <a:rPr lang="ca-ES" sz="1100" baseline="0">
              <a:solidFill>
                <a:schemeClr val="tx1">
                  <a:lumMod val="95000"/>
                  <a:lumOff val="5000"/>
                </a:schemeClr>
              </a:solidFill>
            </a:rPr>
            <a:t>les </a:t>
          </a:r>
          <a:r>
            <a:rPr lang="ca-ES" sz="1100" b="1" u="sng" baseline="0">
              <a:solidFill>
                <a:schemeClr val="tx1">
                  <a:lumMod val="95000"/>
                  <a:lumOff val="5000"/>
                </a:schemeClr>
              </a:solidFill>
            </a:rPr>
            <a:t>bases generals</a:t>
          </a:r>
          <a:r>
            <a:rPr lang="ca-ES" sz="1100" baseline="0">
              <a:solidFill>
                <a:schemeClr val="tx1">
                  <a:lumMod val="95000"/>
                  <a:lumOff val="5000"/>
                </a:schemeClr>
              </a:solidFill>
            </a:rPr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561975</xdr:colOff>
      <xdr:row>10</xdr:row>
      <xdr:rowOff>19050</xdr:rowOff>
    </xdr:from>
    <xdr:to>
      <xdr:col>13</xdr:col>
      <xdr:colOff>419100</xdr:colOff>
      <xdr:row>12</xdr:row>
      <xdr:rowOff>114300</xdr:rowOff>
    </xdr:to>
    <xdr:sp macro="" textlink="">
      <xdr:nvSpPr>
        <xdr:cNvPr id="6" name="QuadreDeText 5">
          <a:hlinkClick xmlns:r="http://schemas.openxmlformats.org/officeDocument/2006/relationships" r:id="rId2"/>
        </xdr:cNvPr>
        <xdr:cNvSpPr txBox="1"/>
      </xdr:nvSpPr>
      <xdr:spPr>
        <a:xfrm>
          <a:off x="561975" y="17049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2"/>
  <sheetViews>
    <sheetView tabSelected="1" zoomScaleNormal="100" workbookViewId="0">
      <selection activeCell="A5" sqref="A5:F5"/>
    </sheetView>
  </sheetViews>
  <sheetFormatPr defaultRowHeight="12.75" x14ac:dyDescent="0.2"/>
  <cols>
    <col min="1" max="1" width="43.140625" style="2" customWidth="1"/>
    <col min="2" max="2" width="17.28515625" style="2" customWidth="1"/>
    <col min="3" max="3" width="18.28515625" style="2" customWidth="1"/>
    <col min="4" max="4" width="17" style="2" customWidth="1"/>
    <col min="5" max="5" width="4.140625" style="2" customWidth="1"/>
    <col min="6" max="6" width="32.28515625" style="2" customWidth="1"/>
    <col min="7" max="7" width="16.28515625" style="2" customWidth="1"/>
    <col min="8" max="8" width="19.85546875" style="2" customWidth="1"/>
    <col min="9" max="9" width="18.85546875" style="2" customWidth="1"/>
    <col min="10" max="10" width="11.42578125" style="2" hidden="1" customWidth="1"/>
    <col min="11" max="11" width="9" style="2" hidden="1" customWidth="1"/>
    <col min="12" max="12" width="15.5703125" style="2" customWidth="1"/>
    <col min="13" max="16384" width="9.140625" style="2"/>
  </cols>
  <sheetData>
    <row r="1" spans="1:19" ht="40.5" customHeight="1" thickBot="1" x14ac:dyDescent="0.25">
      <c r="A1" s="92" t="s">
        <v>46</v>
      </c>
      <c r="B1" s="93"/>
      <c r="C1" s="93"/>
      <c r="D1" s="93"/>
      <c r="E1" s="93"/>
      <c r="F1" s="93"/>
      <c r="G1" s="93"/>
      <c r="H1" s="93"/>
      <c r="I1" s="94"/>
    </row>
    <row r="2" spans="1:19" ht="13.5" thickBot="1" x14ac:dyDescent="0.25"/>
    <row r="3" spans="1:19" x14ac:dyDescent="0.2">
      <c r="A3" s="95" t="s">
        <v>0</v>
      </c>
      <c r="B3" s="96"/>
      <c r="C3" s="96"/>
      <c r="D3" s="96"/>
      <c r="E3" s="96"/>
      <c r="F3" s="96"/>
      <c r="G3" s="96"/>
      <c r="H3" s="96"/>
      <c r="I3" s="97"/>
    </row>
    <row r="4" spans="1:19" x14ac:dyDescent="0.2">
      <c r="A4" s="105" t="s">
        <v>8</v>
      </c>
      <c r="B4" s="106"/>
      <c r="C4" s="106"/>
      <c r="D4" s="106"/>
      <c r="E4" s="106"/>
      <c r="F4" s="106"/>
      <c r="G4" s="98" t="s">
        <v>4</v>
      </c>
      <c r="H4" s="99"/>
      <c r="I4" s="100"/>
    </row>
    <row r="5" spans="1:19" x14ac:dyDescent="0.2">
      <c r="A5" s="107"/>
      <c r="B5" s="108"/>
      <c r="C5" s="108"/>
      <c r="D5" s="108"/>
      <c r="E5" s="108"/>
      <c r="F5" s="108"/>
      <c r="G5" s="102"/>
      <c r="H5" s="103"/>
      <c r="I5" s="104"/>
    </row>
    <row r="6" spans="1:19" x14ac:dyDescent="0.2">
      <c r="A6" s="101" t="s">
        <v>14</v>
      </c>
      <c r="B6" s="99"/>
      <c r="C6" s="99"/>
      <c r="D6" s="99"/>
      <c r="E6" s="99"/>
      <c r="F6" s="99"/>
      <c r="G6" s="99"/>
      <c r="H6" s="99"/>
      <c r="I6" s="100"/>
    </row>
    <row r="7" spans="1:19" ht="13.5" thickBot="1" x14ac:dyDescent="0.25">
      <c r="A7" s="70"/>
      <c r="B7" s="71"/>
      <c r="C7" s="71"/>
      <c r="D7" s="71"/>
      <c r="E7" s="71"/>
      <c r="F7" s="71"/>
      <c r="G7" s="71"/>
      <c r="H7" s="71"/>
      <c r="I7" s="72"/>
    </row>
    <row r="8" spans="1:19" ht="13.5" thickBot="1" x14ac:dyDescent="0.25"/>
    <row r="9" spans="1:19" ht="30.75" customHeight="1" thickBot="1" x14ac:dyDescent="0.25">
      <c r="A9" s="82" t="s">
        <v>13</v>
      </c>
      <c r="B9" s="83"/>
      <c r="C9" s="83"/>
      <c r="D9" s="84"/>
      <c r="F9" s="82" t="s">
        <v>3</v>
      </c>
      <c r="G9" s="85"/>
      <c r="H9" s="85"/>
      <c r="I9" s="84"/>
      <c r="J9" s="6"/>
    </row>
    <row r="10" spans="1:19" s="8" customFormat="1" ht="64.5" customHeight="1" x14ac:dyDescent="0.2">
      <c r="A10" s="44" t="s">
        <v>1</v>
      </c>
      <c r="B10" s="45" t="s">
        <v>9</v>
      </c>
      <c r="C10" s="46" t="s">
        <v>18</v>
      </c>
      <c r="D10" s="47" t="s">
        <v>10</v>
      </c>
      <c r="F10" s="48" t="s">
        <v>1</v>
      </c>
      <c r="G10" s="45" t="s">
        <v>9</v>
      </c>
      <c r="H10" s="46" t="s">
        <v>18</v>
      </c>
      <c r="I10" s="47" t="s">
        <v>10</v>
      </c>
      <c r="J10" s="9"/>
      <c r="K10" s="2"/>
      <c r="L10" s="2"/>
      <c r="M10" s="2"/>
      <c r="N10" s="2"/>
      <c r="O10" s="2"/>
      <c r="P10" s="2"/>
      <c r="Q10" s="2"/>
      <c r="R10" s="2"/>
      <c r="S10" s="2"/>
    </row>
    <row r="11" spans="1:19" ht="25.5" x14ac:dyDescent="0.2">
      <c r="A11" s="19" t="s">
        <v>27</v>
      </c>
      <c r="B11" s="23"/>
      <c r="C11" s="23"/>
      <c r="D11" s="31"/>
      <c r="F11" s="3" t="s">
        <v>16</v>
      </c>
      <c r="G11" s="26"/>
      <c r="H11" s="26"/>
      <c r="I11" s="27"/>
      <c r="J11" s="20"/>
    </row>
    <row r="12" spans="1:19" x14ac:dyDescent="0.2">
      <c r="A12" s="19" t="s">
        <v>28</v>
      </c>
      <c r="B12" s="23"/>
      <c r="C12" s="23"/>
      <c r="D12" s="31"/>
      <c r="F12" s="3" t="s">
        <v>38</v>
      </c>
      <c r="G12" s="28"/>
      <c r="H12" s="28"/>
      <c r="I12" s="29"/>
      <c r="J12" s="20"/>
    </row>
    <row r="13" spans="1:19" x14ac:dyDescent="0.2">
      <c r="A13" s="19" t="s">
        <v>42</v>
      </c>
      <c r="B13" s="23"/>
      <c r="C13" s="23"/>
      <c r="D13" s="31"/>
      <c r="F13" s="35" t="s">
        <v>39</v>
      </c>
      <c r="G13" s="36"/>
      <c r="H13" s="36"/>
      <c r="I13" s="37"/>
      <c r="J13" s="20"/>
    </row>
    <row r="14" spans="1:19" x14ac:dyDescent="0.2">
      <c r="A14" s="19" t="s">
        <v>29</v>
      </c>
      <c r="B14" s="23"/>
      <c r="C14" s="23"/>
      <c r="D14" s="31"/>
      <c r="F14" s="39" t="s">
        <v>40</v>
      </c>
      <c r="G14" s="26"/>
      <c r="H14" s="26"/>
      <c r="I14" s="27"/>
      <c r="J14" s="20"/>
    </row>
    <row r="15" spans="1:19" ht="13.5" customHeight="1" x14ac:dyDescent="0.2">
      <c r="A15" s="19" t="s">
        <v>30</v>
      </c>
      <c r="B15" s="23"/>
      <c r="C15" s="23"/>
      <c r="D15" s="31"/>
      <c r="F15" s="39" t="s">
        <v>41</v>
      </c>
      <c r="G15" s="40"/>
      <c r="H15" s="40"/>
      <c r="I15" s="41"/>
      <c r="J15" s="20"/>
    </row>
    <row r="16" spans="1:19" x14ac:dyDescent="0.2">
      <c r="A16" s="19" t="s">
        <v>31</v>
      </c>
      <c r="B16" s="23"/>
      <c r="C16" s="23"/>
      <c r="D16" s="31"/>
      <c r="F16" s="1"/>
      <c r="G16" s="26"/>
      <c r="H16" s="26"/>
      <c r="I16" s="27"/>
      <c r="J16" s="20"/>
    </row>
    <row r="17" spans="1:10" x14ac:dyDescent="0.2">
      <c r="A17" s="19" t="s">
        <v>32</v>
      </c>
      <c r="B17" s="23"/>
      <c r="C17" s="23"/>
      <c r="D17" s="31"/>
      <c r="F17" s="1"/>
      <c r="G17" s="38"/>
      <c r="H17" s="38"/>
      <c r="I17" s="42"/>
      <c r="J17" s="20"/>
    </row>
    <row r="18" spans="1:10" ht="25.5" x14ac:dyDescent="0.2">
      <c r="A18" s="19" t="s">
        <v>33</v>
      </c>
      <c r="B18" s="23"/>
      <c r="C18" s="23"/>
      <c r="D18" s="31"/>
      <c r="F18" s="1"/>
      <c r="G18" s="38"/>
      <c r="H18" s="38"/>
      <c r="I18" s="42"/>
      <c r="J18" s="20"/>
    </row>
    <row r="19" spans="1:10" x14ac:dyDescent="0.2">
      <c r="A19" s="109" t="s">
        <v>47</v>
      </c>
      <c r="B19" s="23"/>
      <c r="C19" s="23"/>
      <c r="D19" s="31"/>
      <c r="F19" s="1"/>
      <c r="G19" s="38"/>
      <c r="H19" s="38"/>
      <c r="I19" s="42"/>
      <c r="J19" s="20"/>
    </row>
    <row r="20" spans="1:10" ht="25.5" x14ac:dyDescent="0.2">
      <c r="A20" s="19" t="s">
        <v>34</v>
      </c>
      <c r="B20" s="23"/>
      <c r="C20" s="23"/>
      <c r="D20" s="31"/>
      <c r="F20" s="1"/>
      <c r="G20" s="38"/>
      <c r="H20" s="38"/>
      <c r="I20" s="42"/>
      <c r="J20" s="20"/>
    </row>
    <row r="21" spans="1:10" x14ac:dyDescent="0.2">
      <c r="A21" s="21" t="s">
        <v>35</v>
      </c>
      <c r="B21" s="23"/>
      <c r="C21" s="23"/>
      <c r="D21" s="31"/>
      <c r="F21" s="86" t="s">
        <v>15</v>
      </c>
      <c r="G21" s="88">
        <f>B31</f>
        <v>0</v>
      </c>
      <c r="H21" s="88">
        <f>C31</f>
        <v>0</v>
      </c>
      <c r="I21" s="90">
        <f>D31</f>
        <v>0</v>
      </c>
      <c r="J21" s="20"/>
    </row>
    <row r="22" spans="1:10" x14ac:dyDescent="0.2">
      <c r="A22" s="19" t="s">
        <v>36</v>
      </c>
      <c r="B22" s="23"/>
      <c r="C22" s="23"/>
      <c r="D22" s="31"/>
      <c r="F22" s="87"/>
      <c r="G22" s="89"/>
      <c r="H22" s="89"/>
      <c r="I22" s="91"/>
      <c r="J22" s="20"/>
    </row>
    <row r="23" spans="1:10" x14ac:dyDescent="0.2">
      <c r="A23" s="19" t="s">
        <v>37</v>
      </c>
      <c r="B23" s="23"/>
      <c r="C23" s="23"/>
      <c r="D23" s="31"/>
      <c r="F23" s="43" t="s">
        <v>44</v>
      </c>
      <c r="G23" s="36"/>
      <c r="H23" s="36"/>
      <c r="I23" s="37"/>
      <c r="J23" s="20"/>
    </row>
    <row r="24" spans="1:10" x14ac:dyDescent="0.2">
      <c r="A24" s="49" t="s">
        <v>23</v>
      </c>
      <c r="B24" s="50">
        <f>SUM(B11:B23)</f>
        <v>0</v>
      </c>
      <c r="C24" s="50">
        <f>SUM(C11:C23)</f>
        <v>0</v>
      </c>
      <c r="D24" s="51">
        <f>SUM(D11:D23)</f>
        <v>0</v>
      </c>
      <c r="F24" s="1"/>
      <c r="G24" s="38"/>
      <c r="H24" s="38"/>
      <c r="I24" s="42"/>
      <c r="J24" s="20"/>
    </row>
    <row r="25" spans="1:10" ht="25.5" x14ac:dyDescent="0.2">
      <c r="A25" s="69" t="s">
        <v>26</v>
      </c>
      <c r="B25" s="24"/>
      <c r="C25" s="24"/>
      <c r="D25" s="25"/>
      <c r="F25" s="1"/>
      <c r="G25" s="38"/>
      <c r="H25" s="38"/>
      <c r="I25" s="42"/>
      <c r="J25" s="20"/>
    </row>
    <row r="26" spans="1:10" ht="26.25" thickBot="1" x14ac:dyDescent="0.25">
      <c r="A26" s="52" t="s">
        <v>24</v>
      </c>
      <c r="B26" s="53">
        <f>B24+B25</f>
        <v>0</v>
      </c>
      <c r="C26" s="53">
        <f>C24+C25</f>
        <v>0</v>
      </c>
      <c r="D26" s="54">
        <f>D24+D25</f>
        <v>0</v>
      </c>
      <c r="F26" s="1"/>
      <c r="G26" s="38"/>
      <c r="H26" s="38"/>
      <c r="I26" s="42"/>
      <c r="J26" s="20"/>
    </row>
    <row r="27" spans="1:10" ht="25.5" x14ac:dyDescent="0.2">
      <c r="A27" s="79" t="s">
        <v>43</v>
      </c>
      <c r="B27" s="80"/>
      <c r="C27" s="80"/>
      <c r="D27" s="81"/>
      <c r="F27" s="43" t="s">
        <v>45</v>
      </c>
      <c r="G27" s="36"/>
      <c r="H27" s="36"/>
      <c r="I27" s="37"/>
      <c r="J27" s="20"/>
    </row>
    <row r="28" spans="1:10" x14ac:dyDescent="0.2">
      <c r="A28" s="1"/>
      <c r="B28" s="26"/>
      <c r="C28" s="26"/>
      <c r="D28" s="30"/>
      <c r="F28" s="1"/>
      <c r="G28" s="38"/>
      <c r="H28" s="38"/>
      <c r="I28" s="42"/>
      <c r="J28" s="20"/>
    </row>
    <row r="29" spans="1:10" x14ac:dyDescent="0.2">
      <c r="A29" s="1"/>
      <c r="B29" s="26"/>
      <c r="C29" s="26"/>
      <c r="D29" s="30"/>
      <c r="F29" s="1"/>
      <c r="G29" s="38"/>
      <c r="H29" s="38"/>
      <c r="I29" s="42"/>
      <c r="J29" s="20"/>
    </row>
    <row r="30" spans="1:10" x14ac:dyDescent="0.2">
      <c r="A30" s="1"/>
      <c r="B30" s="26"/>
      <c r="C30" s="26"/>
      <c r="D30" s="30"/>
      <c r="F30" s="1"/>
      <c r="G30" s="38"/>
      <c r="H30" s="38"/>
      <c r="I30" s="42"/>
      <c r="J30" s="20"/>
    </row>
    <row r="31" spans="1:10" x14ac:dyDescent="0.2">
      <c r="A31" s="55" t="s">
        <v>23</v>
      </c>
      <c r="B31" s="56">
        <f>IF(SUM(B28:B30)&gt;(B26*0.15),"Reduir espècies",SUM(B27:B30))</f>
        <v>0</v>
      </c>
      <c r="C31" s="56">
        <f>IF(SUM(C28:C30)&gt;(C26*0.15),"Reduir espècies",SUM(C27:C30))</f>
        <v>0</v>
      </c>
      <c r="D31" s="57">
        <f>IF(SUM(D28:D30)&gt;(D26*0.15),"Reduir espècies",SUM(D27:D30))</f>
        <v>0</v>
      </c>
      <c r="F31" s="1"/>
      <c r="G31" s="38"/>
      <c r="H31" s="38"/>
      <c r="I31" s="42"/>
      <c r="J31" s="20"/>
    </row>
    <row r="32" spans="1:10" ht="13.5" thickBot="1" x14ac:dyDescent="0.25">
      <c r="A32" s="58" t="s">
        <v>25</v>
      </c>
      <c r="B32" s="59">
        <f>SUM(B26+B31)</f>
        <v>0</v>
      </c>
      <c r="C32" s="59">
        <f>SUM(C26+C31)</f>
        <v>0</v>
      </c>
      <c r="D32" s="60">
        <f>SUM(D26+D31)</f>
        <v>0</v>
      </c>
      <c r="F32" s="58" t="s">
        <v>2</v>
      </c>
      <c r="G32" s="59">
        <f>SUM(G11:G27)</f>
        <v>0</v>
      </c>
      <c r="H32" s="60">
        <f>IF(H11&gt;(C32*0.5),"Reformulació incorrecta",SUM(H11:H27))</f>
        <v>0</v>
      </c>
      <c r="I32" s="60">
        <f>SUM(I11:I27)</f>
        <v>0</v>
      </c>
      <c r="J32" s="20"/>
    </row>
    <row r="33" spans="1:12" x14ac:dyDescent="0.2">
      <c r="J33" s="20"/>
    </row>
    <row r="34" spans="1:12" ht="15.75" x14ac:dyDescent="0.25">
      <c r="F34" s="14" t="str">
        <f>IF(H32="Reformulació incorrecta",H32," ")</f>
        <v xml:space="preserve"> </v>
      </c>
    </row>
    <row r="35" spans="1:12" ht="13.5" thickBot="1" x14ac:dyDescent="0.25">
      <c r="J35" s="20"/>
      <c r="K35" s="20"/>
    </row>
    <row r="36" spans="1:12" ht="28.5" customHeight="1" thickBot="1" x14ac:dyDescent="0.3">
      <c r="A36" s="65"/>
      <c r="B36" s="61"/>
      <c r="C36" s="61"/>
      <c r="D36" s="61"/>
      <c r="E36" s="62"/>
      <c r="F36" s="63" t="s">
        <v>11</v>
      </c>
      <c r="G36" s="78" t="s">
        <v>12</v>
      </c>
      <c r="H36" s="78"/>
      <c r="I36" s="64" t="s">
        <v>19</v>
      </c>
      <c r="J36" s="32"/>
      <c r="K36" s="20"/>
      <c r="L36" s="18" t="str">
        <f>IF(L37&lt;&gt;" ","Teniu una desviació del "," ")</f>
        <v xml:space="preserve"> </v>
      </c>
    </row>
    <row r="37" spans="1:12" ht="24" customHeight="1" thickBot="1" x14ac:dyDescent="0.25">
      <c r="A37" s="73" t="s">
        <v>5</v>
      </c>
      <c r="B37" s="74"/>
      <c r="C37" s="74"/>
      <c r="D37" s="74"/>
      <c r="E37" s="75"/>
      <c r="F37" s="4">
        <f>B32</f>
        <v>0</v>
      </c>
      <c r="G37" s="77">
        <f>C32</f>
        <v>0</v>
      </c>
      <c r="H37" s="77"/>
      <c r="I37" s="34">
        <f>D32</f>
        <v>0</v>
      </c>
      <c r="J37" s="33" t="e">
        <f>IF(G37&gt;0,((I37/G37)-1),((I37/F37)-1))</f>
        <v>#DIV/0!</v>
      </c>
      <c r="K37" s="22" t="str">
        <f>IF(I37=0," ",J37)</f>
        <v xml:space="preserve"> </v>
      </c>
      <c r="L37" s="17" t="str">
        <f>IF(K37&lt;(-0.2),K37," ")</f>
        <v xml:space="preserve"> </v>
      </c>
    </row>
    <row r="38" spans="1:12" ht="23.25" customHeight="1" x14ac:dyDescent="0.2">
      <c r="A38" s="73" t="s">
        <v>6</v>
      </c>
      <c r="B38" s="74"/>
      <c r="C38" s="74"/>
      <c r="D38" s="74"/>
      <c r="E38" s="75"/>
      <c r="F38" s="4">
        <f>G32</f>
        <v>0</v>
      </c>
      <c r="G38" s="77">
        <f>H32</f>
        <v>0</v>
      </c>
      <c r="H38" s="77"/>
      <c r="I38" s="34">
        <f>I32</f>
        <v>0</v>
      </c>
      <c r="J38" s="20"/>
      <c r="K38" s="20"/>
    </row>
    <row r="39" spans="1:12" ht="37.5" customHeight="1" thickBot="1" x14ac:dyDescent="0.25">
      <c r="A39" s="66" t="s">
        <v>7</v>
      </c>
      <c r="B39" s="67"/>
      <c r="C39" s="67"/>
      <c r="D39" s="67"/>
      <c r="E39" s="68"/>
      <c r="F39" s="5">
        <f>F37-F38</f>
        <v>0</v>
      </c>
      <c r="G39" s="76">
        <f>G37-G38</f>
        <v>0</v>
      </c>
      <c r="H39" s="76"/>
      <c r="I39" s="13">
        <f>I37-I38</f>
        <v>0</v>
      </c>
    </row>
    <row r="40" spans="1:12" x14ac:dyDescent="0.2">
      <c r="A40" s="7"/>
      <c r="B40" s="6"/>
      <c r="J40" s="20"/>
      <c r="K40" s="20"/>
    </row>
    <row r="41" spans="1:12" x14ac:dyDescent="0.2">
      <c r="A41" s="6"/>
      <c r="B41" s="6"/>
      <c r="K41" s="12"/>
    </row>
    <row r="42" spans="1:12" ht="12.75" customHeight="1" x14ac:dyDescent="0.2">
      <c r="A42" s="6"/>
      <c r="B42" s="6"/>
      <c r="I42" s="16"/>
    </row>
  </sheetData>
  <sheetProtection algorithmName="SHA-512" hashValue="tvhe9YQ7pHTsZ/JALjnSIgxseJ4Tub2L0uC2VzTPa3TUNHBC3xNlLrQZItvap/K7d/aZq0JfftEDo4leZWTfag==" saltValue="o4Wrj+506URm81i3PFE6Dg==" spinCount="100000" sheet="1" formatColumns="0" insertRows="0"/>
  <mergeCells count="21">
    <mergeCell ref="A1:I1"/>
    <mergeCell ref="A3:I3"/>
    <mergeCell ref="G4:I4"/>
    <mergeCell ref="A6:I6"/>
    <mergeCell ref="G5:I5"/>
    <mergeCell ref="A4:F4"/>
    <mergeCell ref="A5:F5"/>
    <mergeCell ref="A7:I7"/>
    <mergeCell ref="A37:E37"/>
    <mergeCell ref="A38:E38"/>
    <mergeCell ref="G39:H39"/>
    <mergeCell ref="G37:H37"/>
    <mergeCell ref="G38:H38"/>
    <mergeCell ref="G36:H36"/>
    <mergeCell ref="A27:D27"/>
    <mergeCell ref="A9:D9"/>
    <mergeCell ref="F9:I9"/>
    <mergeCell ref="F21:F22"/>
    <mergeCell ref="H21:H22"/>
    <mergeCell ref="G21:G22"/>
    <mergeCell ref="I21:I22"/>
  </mergeCells>
  <phoneticPr fontId="3" type="noConversion"/>
  <conditionalFormatting sqref="J37">
    <cfRule type="cellIs" dxfId="18" priority="23" stopIfTrue="1" operator="greaterThan">
      <formula>-0.20000000001</formula>
    </cfRule>
    <cfRule type="cellIs" dxfId="17" priority="24" stopIfTrue="1" operator="greaterThan">
      <formula>-0.200000000000001</formula>
    </cfRule>
    <cfRule type="cellIs" dxfId="16" priority="25" stopIfTrue="1" operator="greaterThan">
      <formula>-0.2</formula>
    </cfRule>
    <cfRule type="cellIs" dxfId="15" priority="26" stopIfTrue="1" operator="greaterThan">
      <formula>0.2</formula>
    </cfRule>
    <cfRule type="cellIs" dxfId="14" priority="27" stopIfTrue="1" operator="greaterThan">
      <formula>0.2</formula>
    </cfRule>
    <cfRule type="cellIs" dxfId="13" priority="28" stopIfTrue="1" operator="greaterThan">
      <formula>-0.2</formula>
    </cfRule>
  </conditionalFormatting>
  <conditionalFormatting sqref="G38:H38">
    <cfRule type="containsText" dxfId="12" priority="11" stopIfTrue="1" operator="containsText" text="Reformulació incorrecta">
      <formula>NOT(ISERROR(SEARCH("Reformulació incorrecta",G38)))</formula>
    </cfRule>
  </conditionalFormatting>
  <conditionalFormatting sqref="B31">
    <cfRule type="containsText" dxfId="11" priority="9" stopIfTrue="1" operator="containsText" text="Reduir espècies">
      <formula>NOT(ISERROR(SEARCH("Reduir espècies",B31)))</formula>
    </cfRule>
    <cfRule type="containsText" dxfId="10" priority="10" stopIfTrue="1" operator="containsText" text="Reduir import espècies">
      <formula>NOT(ISERROR(SEARCH("Reduir import espècies",B31)))</formula>
    </cfRule>
  </conditionalFormatting>
  <conditionalFormatting sqref="C31">
    <cfRule type="containsText" dxfId="9" priority="8" stopIfTrue="1" operator="containsText" text="Reduir espècies">
      <formula>NOT(ISERROR(SEARCH("Reduir espècies",C31)))</formula>
    </cfRule>
  </conditionalFormatting>
  <conditionalFormatting sqref="D31">
    <cfRule type="containsText" dxfId="8" priority="7" stopIfTrue="1" operator="containsText" text="Reduir espècies">
      <formula>NOT(ISERROR(SEARCH("Reduir espècies",D31)))</formula>
    </cfRule>
  </conditionalFormatting>
  <conditionalFormatting sqref="I32">
    <cfRule type="containsText" dxfId="7" priority="6" stopIfTrue="1" operator="containsText" text="Imports incorrectes">
      <formula>NOT(ISERROR(SEARCH("Imports incorrectes",I32)))</formula>
    </cfRule>
  </conditionalFormatting>
  <conditionalFormatting sqref="I38">
    <cfRule type="containsText" dxfId="6" priority="5" stopIfTrue="1" operator="containsText" text="Imports incorrectes">
      <formula>NOT(ISERROR(SEARCH("Imports incorrectes",I38)))</formula>
    </cfRule>
  </conditionalFormatting>
  <conditionalFormatting sqref="G21:I22">
    <cfRule type="containsText" dxfId="5" priority="4" stopIfTrue="1" operator="containsText" text="Reduir espècies">
      <formula>NOT(ISERROR(SEARCH("Reduir espècies",G21)))</formula>
    </cfRule>
  </conditionalFormatting>
  <conditionalFormatting sqref="H32">
    <cfRule type="containsText" dxfId="4" priority="29" stopIfTrue="1" operator="containsText" text="Reformulació incorrecta">
      <formula>NOT(ISERROR(SEARCH("Reformulació incorrecta",H32)))</formula>
    </cfRule>
    <cfRule type="cellIs" dxfId="3" priority="30" stopIfTrue="1" operator="greaterThan">
      <formula>($H$11)&gt;($C$32)*0.5</formula>
    </cfRule>
  </conditionalFormatting>
  <conditionalFormatting sqref="G23:I23">
    <cfRule type="containsText" dxfId="2" priority="3" stopIfTrue="1" operator="containsText" text="Reduir espècies">
      <formula>NOT(ISERROR(SEARCH("Reduir espècies",G23)))</formula>
    </cfRule>
  </conditionalFormatting>
  <conditionalFormatting sqref="G13:I13">
    <cfRule type="containsText" dxfId="1" priority="2" stopIfTrue="1" operator="containsText" text="Reduir espècies">
      <formula>NOT(ISERROR(SEARCH("Reduir espècies",G13)))</formula>
    </cfRule>
  </conditionalFormatting>
  <conditionalFormatting sqref="G27:I27">
    <cfRule type="containsText" dxfId="0" priority="1" stopIfTrue="1" operator="containsText" text="Reduir espècies">
      <formula>NOT(ISERROR(SEARCH("Reduir espècies",G27)))</formula>
    </cfRule>
  </conditionalFormatting>
  <dataValidations xWindow="567" yWindow="441" count="7">
    <dataValidation type="decimal" allowBlank="1" showInputMessage="1" showErrorMessage="1" error="L'import subvencionat no pot ser superior al 50% del pressupost" prompt="L'import màxim de la subvenció és de 40.000,00 euros." sqref="G11">
      <formula1>0</formula1>
      <formula2>B32*0.5</formula2>
    </dataValidation>
    <dataValidation allowBlank="1" showInputMessage="1" showErrorMessage="1" prompt="Cal que introduïu l'import concedit provisionalment pel Departament de Cultura. " sqref="H11"/>
    <dataValidation allowBlank="1" showInputMessage="1" showErrorMessage="1" prompt="La reducció del pressupost no pot ser superior a la diferència entre l’import sol·licitat i l’import de la proposta provisional. Així mateix, no es pot superar el 50% establert a les bases específiques." sqref="C11:C23"/>
    <dataValidation type="decimal" allowBlank="1" showInputMessage="1" showErrorMessage="1" errorTitle="Error despeses indirectes" error="Les despeses de personal no poden superar el 25% del total de despeses subvencionables." sqref="B25:D25">
      <formula1>0</formula1>
      <formula2>B24*0.25</formula2>
    </dataValidation>
    <dataValidation allowBlank="1" showInputMessage="1" showErrorMessage="1" prompt="Cal que introduïu la subvenció concedida pel Departament de Cultura." sqref="I11"/>
    <dataValidation type="custom" allowBlank="1" showInputMessage="1" showErrorMessage="1" error="Cal que empleneu les espècies a l'apartat de les despeses." prompt="Cal que empleneu les espècies a l'apartat de les despeses." sqref="G21:I22">
      <formula1>A31</formula1>
    </dataValidation>
    <dataValidation allowBlank="1" showInputMessage="1" showErrorMessage="1" prompt="Informeu els imports a les cel·les inferiors." sqref="G27:I27 G13:I13"/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defaultRowHeight="12.75" x14ac:dyDescent="0.2"/>
  <sheetData>
    <row r="2" spans="2:2" ht="18" x14ac:dyDescent="0.25">
      <c r="B2" s="11" t="s">
        <v>21</v>
      </c>
    </row>
    <row r="6" spans="2:2" x14ac:dyDescent="0.2">
      <c r="B6" t="s">
        <v>22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2.75" x14ac:dyDescent="0.2"/>
  <sheetData>
    <row r="1" spans="1:2" x14ac:dyDescent="0.2">
      <c r="A1" s="10"/>
    </row>
    <row r="2" spans="1:2" ht="18" x14ac:dyDescent="0.25">
      <c r="B2" s="11" t="s">
        <v>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2.75" x14ac:dyDescent="0.2"/>
  <sheetData>
    <row r="1" spans="1:2" x14ac:dyDescent="0.2">
      <c r="A1" s="15"/>
    </row>
    <row r="2" spans="1:2" ht="18" x14ac:dyDescent="0.25">
      <c r="B2" s="11" t="s">
        <v>20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Liquidació'!_1Àrea_d_impressió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Navarro Suñé, Albert</cp:lastModifiedBy>
  <cp:lastPrinted>2018-11-08T08:08:11Z</cp:lastPrinted>
  <dcterms:created xsi:type="dcterms:W3CDTF">2014-02-04T12:23:50Z</dcterms:created>
  <dcterms:modified xsi:type="dcterms:W3CDTF">2022-05-05T08:15:08Z</dcterms:modified>
</cp:coreProperties>
</file>