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atllo\Documents\Arxius dels prestadors\CLT-OSIC\Museus\"/>
    </mc:Choice>
  </mc:AlternateContent>
  <xr:revisionPtr revIDLastSave="0" documentId="8_{CFD884FC-9F50-410E-8E74-D3A8A0F077B7}" xr6:coauthVersionLast="47" xr6:coauthVersionMax="47" xr10:uidLastSave="{00000000-0000-0000-0000-000000000000}"/>
  <bookViews>
    <workbookView xWindow="-110" yWindow="-110" windowWidth="19420" windowHeight="1042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xlnm.Print_Area" localSheetId="0">'Pressupost - Liquidació'!$A$1:$K$38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1" l="1"/>
  <c r="D21" i="1"/>
  <c r="D23" i="1"/>
  <c r="I26" i="1" s="1"/>
  <c r="B21" i="1"/>
  <c r="B23" i="1"/>
  <c r="F26" i="1" s="1"/>
  <c r="F28" i="1" s="1"/>
  <c r="I23" i="1"/>
  <c r="I27" i="1" s="1"/>
  <c r="G23" i="1"/>
  <c r="F27" i="1"/>
  <c r="C23" i="1"/>
  <c r="G26" i="1" s="1"/>
  <c r="I28" i="1" l="1"/>
  <c r="K26" i="1"/>
  <c r="L26" i="1" s="1"/>
  <c r="L25" i="1" s="1"/>
  <c r="J26" i="1"/>
  <c r="H23" i="1"/>
  <c r="G27" i="1" s="1"/>
  <c r="G28" i="1" s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11"/>
            <color indexed="81"/>
            <rFont val="Tahoma"/>
            <family val="2"/>
          </rPr>
          <t>La quantia de la subvenció és d'un mínim de 2.500,00 euros i un màxim de 40.000,00 euros, i en cap cas pot ser superior al 90% del cost total de l'activitat subvencionada. 
El pressupost total de l'activitat no pot ser superior a 75.000,00 euros.</t>
        </r>
      </text>
    </comment>
    <comment ref="F16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23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<sst xmlns="http://schemas.openxmlformats.org/spreadsheetml/2006/main" count="42" uniqueCount="38">
  <si>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</si>
  <si>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</si>
  <si>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</si>
  <si>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</si>
  <si>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</si>
  <si>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</si>
  <si>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</si>
  <si>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</si>
  <si>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</si>
  <si>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Pressupost inicial</t>
  </si>
  <si>
    <t>Pressupost reformulat</t>
  </si>
  <si>
    <t>DESPESES SUBVENCIONABLES</t>
  </si>
  <si>
    <t>Títol del projecte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</si>
  <si>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</si>
  <si>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</si>
  <si>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</si>
  <si>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</si>
  <si>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</si>
  <si>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</si>
  <si>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</si>
  <si>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</si>
  <si>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</si>
  <si>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</si>
  <si>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</si>
  <si>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t>Fons propis</t>
  </si>
  <si>
    <t>Altres subvencions (especifiqueu):</t>
  </si>
  <si>
    <t>Altres ingressos (especifiqueu):</t>
  </si>
  <si>
    <t>Patrocinis (especifiqueu):</t>
  </si>
  <si>
    <t>Subvenció  Departament de Cultura</t>
  </si>
  <si>
    <t>PRESSUPOST / LIQUIDACIÓ: Subvencions per al funcionament i activitats dels museus de Catalunya</t>
  </si>
  <si>
    <t xml:space="preserve">Reunió dels fons o col·leccions </t>
  </si>
  <si>
    <t xml:space="preserve">Recerca aplicada a les col·leccions </t>
  </si>
  <si>
    <t>Estudi i exhibició temporal o permanent de béns culturals</t>
  </si>
  <si>
    <t>Accions encaminades al museu com a espai de participació cultural, lúdica i científica</t>
  </si>
  <si>
    <t>Actuacions per a la difusió del coneixement per a la recerca i l'ensenyament</t>
  </si>
  <si>
    <t>Protecció i/o seguretat dels fons o col·leccions</t>
  </si>
  <si>
    <t>Conservació i/o sostenibilitat ambiental dels fons o col·leccions </t>
  </si>
  <si>
    <t>Adequació de l'exposició per promure l'accesibilitat universal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</si>
</sst>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0.00\ &quot;€&quot;"/>
    <numFmt numFmtId="174" formatCode="0.0%"/>
    <numFmt numFmtId="175" formatCode="_-* #,##0.00\ [$€-403]_-;\-* #,##0.00\ [$€-403]_-;_-* &quot;-&quot;??\ [$€-403]_-;_-@_-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1"/>
      <color indexed="81"/>
      <name val="Tahoma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1">
    <xf numFmtId="0" fontId="0" fillId="0" borderId="0" xfId="0"/>
    <xf numFmtId="166" fontId="0" fillId="0" borderId="1" xfId="0" applyNumberFormat="1" applyBorder="1" applyAlignment="1" applyProtection="1">
      <alignment horizontal="right" wrapText="1"/>
      <protection locked="0"/>
    </xf>
    <xf numFmtId="0" fontId="0" fillId="0" borderId="0" xfId="0" applyAlignment="1" applyProtection="1">
      <alignment wrapText="1"/>
    </xf>
    <xf numFmtId="0" fontId="5" fillId="0" borderId="2" xfId="0" applyFont="1" applyBorder="1" applyAlignment="1" applyProtection="1">
      <alignment wrapText="1"/>
    </xf>
    <xf numFmtId="166" fontId="2" fillId="0" borderId="1" xfId="0" applyNumberFormat="1" applyFont="1" applyFill="1" applyBorder="1" applyAlignment="1" applyProtection="1">
      <alignment horizontal="right" wrapText="1"/>
    </xf>
    <xf numFmtId="166" fontId="2" fillId="0" borderId="3" xfId="0" applyNumberFormat="1" applyFont="1" applyFill="1" applyBorder="1" applyAlignment="1" applyProtection="1">
      <alignment horizontal="right" wrapText="1"/>
    </xf>
    <xf numFmtId="166" fontId="0" fillId="0" borderId="4" xfId="0" applyNumberFormat="1" applyBorder="1" applyAlignment="1" applyProtection="1">
      <alignment horizontal="right" wrapText="1"/>
      <protection locked="0"/>
    </xf>
    <xf numFmtId="0" fontId="0" fillId="0" borderId="5" xfId="0" applyBorder="1" applyAlignment="1" applyProtection="1">
      <alignment wrapText="1"/>
      <protection locked="0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6" fontId="0" fillId="0" borderId="0" xfId="0" applyNumberFormat="1" applyBorder="1" applyAlignment="1" applyProtection="1">
      <alignment horizontal="right" wrapText="1"/>
      <protection locked="0"/>
    </xf>
    <xf numFmtId="166" fontId="0" fillId="0" borderId="6" xfId="0" applyNumberFormat="1" applyBorder="1" applyAlignment="1" applyProtection="1">
      <alignment horizontal="right" wrapText="1"/>
      <protection locked="0"/>
    </xf>
    <xf numFmtId="166" fontId="0" fillId="0" borderId="7" xfId="0" applyNumberFormat="1" applyBorder="1" applyAlignment="1" applyProtection="1">
      <alignment horizontal="right" wrapText="1"/>
      <protection locked="0"/>
    </xf>
    <xf numFmtId="0" fontId="2" fillId="3" borderId="8" xfId="0" applyFont="1" applyFill="1" applyBorder="1" applyAlignment="1" applyProtection="1">
      <alignment horizontal="left" vertical="top" wrapText="1"/>
    </xf>
    <xf numFmtId="0" fontId="2" fillId="3" borderId="9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vertical="top" wrapText="1"/>
    </xf>
    <xf numFmtId="0" fontId="2" fillId="3" borderId="11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3" borderId="12" xfId="0" applyFont="1" applyFill="1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2" fillId="3" borderId="13" xfId="0" applyFont="1" applyFill="1" applyBorder="1" applyAlignment="1" applyProtection="1">
      <alignment horizontal="right" wrapText="1"/>
    </xf>
    <xf numFmtId="166" fontId="2" fillId="3" borderId="3" xfId="0" applyNumberFormat="1" applyFont="1" applyFill="1" applyBorder="1" applyAlignment="1" applyProtection="1">
      <alignment horizontal="right" wrapText="1"/>
    </xf>
    <xf numFmtId="166" fontId="2" fillId="3" borderId="14" xfId="0" applyNumberFormat="1" applyFont="1" applyFill="1" applyBorder="1" applyAlignment="1" applyProtection="1">
      <alignment horizontal="right" wrapText="1"/>
    </xf>
    <xf numFmtId="0" fontId="5" fillId="0" borderId="0" xfId="0" applyFont="1"/>
    <xf numFmtId="0" fontId="7" fillId="0" borderId="0" xfId="0" applyFont="1"/>
    <xf numFmtId="166" fontId="5" fillId="4" borderId="1" xfId="0" applyNumberFormat="1" applyFont="1" applyFill="1" applyBorder="1" applyAlignment="1" applyProtection="1">
      <alignment horizontal="right" wrapText="1"/>
      <protection locked="0"/>
    </xf>
    <xf numFmtId="166" fontId="5" fillId="4" borderId="15" xfId="0" applyNumberFormat="1" applyFont="1" applyFill="1" applyBorder="1" applyAlignment="1" applyProtection="1">
      <alignment horizontal="right" wrapText="1"/>
      <protection locked="0"/>
    </xf>
    <xf numFmtId="0" fontId="0" fillId="4" borderId="0" xfId="0" applyFill="1" applyBorder="1" applyAlignment="1" applyProtection="1">
      <alignment wrapText="1"/>
    </xf>
    <xf numFmtId="0" fontId="2" fillId="3" borderId="16" xfId="0" applyFont="1" applyFill="1" applyBorder="1" applyAlignment="1" applyProtection="1">
      <alignment horizontal="left" wrapText="1"/>
    </xf>
    <xf numFmtId="166" fontId="2" fillId="0" borderId="17" xfId="0" applyNumberFormat="1" applyFont="1" applyBorder="1" applyAlignment="1" applyProtection="1">
      <alignment horizontal="right" wrapText="1"/>
    </xf>
    <xf numFmtId="166" fontId="2" fillId="0" borderId="14" xfId="0" applyNumberFormat="1" applyFont="1" applyBorder="1" applyAlignment="1" applyProtection="1">
      <alignment horizontal="right" wrapText="1"/>
    </xf>
    <xf numFmtId="166" fontId="0" fillId="0" borderId="1" xfId="0" applyNumberFormat="1" applyBorder="1" applyAlignment="1" applyProtection="1">
      <alignment horizontal="right"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10" fontId="0" fillId="0" borderId="16" xfId="1" applyNumberFormat="1" applyFont="1" applyBorder="1" applyAlignment="1" applyProtection="1">
      <alignment horizontal="right" wrapText="1"/>
      <protection locked="0"/>
    </xf>
    <xf numFmtId="9" fontId="12" fillId="0" borderId="0" xfId="1" applyFont="1" applyBorder="1" applyAlignment="1" applyProtection="1">
      <alignment horizontal="right" wrapText="1"/>
      <protection locked="0"/>
    </xf>
    <xf numFmtId="174" fontId="12" fillId="0" borderId="0" xfId="1" applyNumberFormat="1" applyFont="1" applyAlignment="1" applyProtection="1">
      <alignment wrapText="1"/>
    </xf>
    <xf numFmtId="0" fontId="5" fillId="4" borderId="2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10" fillId="3" borderId="10" xfId="0" applyFont="1" applyFill="1" applyBorder="1" applyAlignment="1" applyProtection="1">
      <alignment wrapText="1"/>
    </xf>
    <xf numFmtId="0" fontId="10" fillId="3" borderId="16" xfId="0" applyFont="1" applyFill="1" applyBorder="1" applyAlignment="1" applyProtection="1">
      <alignment horizontal="left" wrapText="1"/>
    </xf>
    <xf numFmtId="166" fontId="0" fillId="0" borderId="6" xfId="0" applyNumberFormat="1" applyBorder="1" applyAlignment="1" applyProtection="1">
      <alignment horizontal="right" wrapText="1"/>
    </xf>
    <xf numFmtId="166" fontId="2" fillId="4" borderId="1" xfId="0" applyNumberFormat="1" applyFont="1" applyFill="1" applyBorder="1" applyAlignment="1" applyProtection="1">
      <alignment horizontal="right" wrapText="1"/>
      <protection locked="0"/>
    </xf>
    <xf numFmtId="166" fontId="2" fillId="4" borderId="15" xfId="0" applyNumberFormat="1" applyFont="1" applyFill="1" applyBorder="1" applyAlignment="1" applyProtection="1">
      <alignment horizontal="right"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right" wrapText="1"/>
    </xf>
    <xf numFmtId="166" fontId="2" fillId="3" borderId="4" xfId="0" applyNumberFormat="1" applyFont="1" applyFill="1" applyBorder="1" applyAlignment="1" applyProtection="1">
      <alignment horizontal="right" wrapText="1"/>
    </xf>
    <xf numFmtId="166" fontId="0" fillId="0" borderId="15" xfId="0" applyNumberFormat="1" applyBorder="1" applyAlignment="1" applyProtection="1">
      <alignment horizontal="right" wrapText="1"/>
      <protection locked="0"/>
    </xf>
    <xf numFmtId="166" fontId="2" fillId="4" borderId="1" xfId="0" applyNumberFormat="1" applyFont="1" applyFill="1" applyBorder="1" applyAlignment="1" applyProtection="1">
      <alignment horizontal="right" wrapText="1"/>
    </xf>
    <xf numFmtId="166" fontId="2" fillId="4" borderId="6" xfId="0" applyNumberFormat="1" applyFont="1" applyFill="1" applyBorder="1" applyAlignment="1" applyProtection="1">
      <alignment horizontal="right" wrapText="1"/>
    </xf>
    <xf numFmtId="0" fontId="5" fillId="0" borderId="2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5" fillId="4" borderId="2" xfId="0" applyFont="1" applyFill="1" applyBorder="1" applyAlignment="1" applyProtection="1">
      <alignment horizontal="left" vertical="center" wrapText="1"/>
    </xf>
    <xf numFmtId="0" fontId="5" fillId="0" borderId="2" xfId="0" applyFont="1" applyBorder="1" applyAlignment="1">
      <alignment vertical="center"/>
    </xf>
    <xf numFmtId="175" fontId="5" fillId="4" borderId="1" xfId="0" applyNumberFormat="1" applyFont="1" applyFill="1" applyBorder="1" applyAlignment="1" applyProtection="1">
      <alignment vertical="center" wrapText="1"/>
      <protection locked="0"/>
    </xf>
    <xf numFmtId="175" fontId="5" fillId="4" borderId="15" xfId="0" applyNumberFormat="1" applyFont="1" applyFill="1" applyBorder="1" applyAlignment="1" applyProtection="1">
      <alignment vertical="center" wrapText="1"/>
      <protection locked="0"/>
    </xf>
    <xf numFmtId="175" fontId="0" fillId="0" borderId="1" xfId="0" applyNumberFormat="1" applyBorder="1" applyAlignment="1" applyProtection="1">
      <alignment vertical="center" wrapText="1"/>
      <protection locked="0"/>
    </xf>
    <xf numFmtId="175" fontId="0" fillId="0" borderId="15" xfId="0" applyNumberFormat="1" applyBorder="1" applyAlignment="1" applyProtection="1">
      <alignment vertical="center" wrapText="1"/>
      <protection locked="0"/>
    </xf>
    <xf numFmtId="175" fontId="5" fillId="4" borderId="4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175" fontId="5" fillId="4" borderId="18" xfId="0" applyNumberFormat="1" applyFont="1" applyFill="1" applyBorder="1" applyAlignment="1" applyProtection="1">
      <alignment vertical="center" wrapText="1"/>
      <protection locked="0"/>
    </xf>
    <xf numFmtId="0" fontId="2" fillId="3" borderId="36" xfId="0" applyFont="1" applyFill="1" applyBorder="1" applyAlignment="1" applyProtection="1">
      <alignment horizontal="left" wrapText="1"/>
    </xf>
    <xf numFmtId="0" fontId="2" fillId="2" borderId="35" xfId="0" applyFont="1" applyFill="1" applyBorder="1" applyAlignment="1" applyProtection="1">
      <alignment horizontal="left" wrapText="1"/>
    </xf>
    <xf numFmtId="0" fontId="0" fillId="0" borderId="40" xfId="0" applyBorder="1" applyAlignment="1">
      <alignment horizontal="left" wrapText="1"/>
    </xf>
    <xf numFmtId="166" fontId="2" fillId="0" borderId="34" xfId="0" applyNumberFormat="1" applyFont="1" applyBorder="1" applyAlignment="1" applyProtection="1">
      <alignment horizontal="right" wrapText="1"/>
    </xf>
    <xf numFmtId="166" fontId="2" fillId="0" borderId="6" xfId="0" applyNumberFormat="1" applyFont="1" applyBorder="1" applyAlignment="1" applyProtection="1">
      <alignment horizontal="right" wrapText="1"/>
    </xf>
    <xf numFmtId="0" fontId="2" fillId="3" borderId="41" xfId="0" applyFont="1" applyFill="1" applyBorder="1" applyAlignment="1" applyProtection="1">
      <alignment horizontal="left" wrapText="1"/>
    </xf>
    <xf numFmtId="0" fontId="2" fillId="3" borderId="42" xfId="0" applyFont="1" applyFill="1" applyBorder="1" applyAlignment="1" applyProtection="1">
      <alignment horizontal="left" wrapText="1"/>
    </xf>
    <xf numFmtId="0" fontId="0" fillId="3" borderId="43" xfId="0" applyFill="1" applyBorder="1" applyAlignment="1">
      <alignment horizontal="left" wrapText="1"/>
    </xf>
    <xf numFmtId="166" fontId="2" fillId="0" borderId="44" xfId="0" applyNumberFormat="1" applyFont="1" applyBorder="1" applyAlignment="1" applyProtection="1">
      <alignment horizontal="right" wrapText="1"/>
    </xf>
    <xf numFmtId="166" fontId="2" fillId="0" borderId="45" xfId="0" applyNumberFormat="1" applyFont="1" applyBorder="1" applyAlignment="1" applyProtection="1">
      <alignment horizontal="right" wrapText="1"/>
    </xf>
    <xf numFmtId="0" fontId="0" fillId="3" borderId="29" xfId="0" applyFill="1" applyBorder="1" applyAlignment="1" applyProtection="1">
      <alignment horizontal="center" wrapText="1"/>
    </xf>
    <xf numFmtId="0" fontId="0" fillId="3" borderId="30" xfId="0" applyFill="1" applyBorder="1" applyAlignment="1" applyProtection="1">
      <alignment horizontal="center" wrapText="1"/>
    </xf>
    <xf numFmtId="0" fontId="0" fillId="3" borderId="31" xfId="0" applyFill="1" applyBorder="1" applyAlignment="1">
      <alignment horizontal="center" wrapText="1"/>
    </xf>
    <xf numFmtId="0" fontId="4" fillId="5" borderId="23" xfId="0" applyFont="1" applyFill="1" applyBorder="1" applyAlignment="1" applyProtection="1">
      <alignment horizontal="left" wrapText="1"/>
    </xf>
    <xf numFmtId="0" fontId="4" fillId="5" borderId="24" xfId="0" applyFont="1" applyFill="1" applyBorder="1" applyAlignment="1" applyProtection="1">
      <alignment horizontal="left" wrapText="1"/>
    </xf>
    <xf numFmtId="0" fontId="0" fillId="0" borderId="25" xfId="0" applyBorder="1" applyAlignment="1">
      <alignment wrapText="1"/>
    </xf>
    <xf numFmtId="0" fontId="2" fillId="5" borderId="32" xfId="0" applyFont="1" applyFill="1" applyBorder="1" applyAlignment="1" applyProtection="1">
      <alignment horizontal="left" wrapText="1"/>
    </xf>
    <xf numFmtId="0" fontId="2" fillId="5" borderId="33" xfId="0" applyFont="1" applyFill="1" applyBorder="1" applyAlignment="1" applyProtection="1">
      <alignment horizontal="left" wrapText="1"/>
    </xf>
    <xf numFmtId="0" fontId="0" fillId="0" borderId="11" xfId="0" applyBorder="1" applyAlignment="1">
      <alignment wrapText="1"/>
    </xf>
    <xf numFmtId="0" fontId="0" fillId="2" borderId="34" xfId="0" applyFill="1" applyBorder="1" applyAlignment="1" applyProtection="1">
      <alignment horizontal="left" wrapText="1"/>
    </xf>
    <xf numFmtId="0" fontId="0" fillId="2" borderId="35" xfId="0" applyFill="1" applyBorder="1" applyAlignment="1" applyProtection="1">
      <alignment horizontal="left" wrapText="1"/>
    </xf>
    <xf numFmtId="0" fontId="0" fillId="0" borderId="6" xfId="0" applyBorder="1" applyAlignment="1">
      <alignment wrapText="1"/>
    </xf>
    <xf numFmtId="0" fontId="5" fillId="2" borderId="36" xfId="0" applyFont="1" applyFill="1" applyBorder="1" applyAlignment="1" applyProtection="1">
      <alignment horizontal="left" wrapText="1"/>
    </xf>
    <xf numFmtId="49" fontId="0" fillId="0" borderId="34" xfId="0" applyNumberFormat="1" applyBorder="1" applyAlignment="1" applyProtection="1">
      <alignment horizontal="left" wrapText="1"/>
      <protection locked="0"/>
    </xf>
    <xf numFmtId="49" fontId="0" fillId="0" borderId="35" xfId="0" applyNumberFormat="1" applyBorder="1" applyAlignment="1" applyProtection="1">
      <alignment horizontal="left"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horizontal="left" wrapText="1"/>
    </xf>
    <xf numFmtId="0" fontId="10" fillId="3" borderId="37" xfId="0" applyFont="1" applyFill="1" applyBorder="1" applyAlignment="1" applyProtection="1">
      <alignment horizontal="left" wrapText="1"/>
    </xf>
    <xf numFmtId="175" fontId="5" fillId="4" borderId="4" xfId="0" applyNumberFormat="1" applyFont="1" applyFill="1" applyBorder="1" applyAlignment="1" applyProtection="1">
      <alignment vertical="center" wrapText="1"/>
      <protection locked="0"/>
    </xf>
    <xf numFmtId="175" fontId="5" fillId="4" borderId="38" xfId="0" applyNumberFormat="1" applyFont="1" applyFill="1" applyBorder="1" applyAlignment="1" applyProtection="1">
      <alignment vertical="center" wrapText="1"/>
      <protection locked="0"/>
    </xf>
    <xf numFmtId="175" fontId="5" fillId="4" borderId="39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175" fontId="5" fillId="4" borderId="18" xfId="0" applyNumberFormat="1" applyFont="1" applyFill="1" applyBorder="1" applyAlignment="1" applyProtection="1">
      <alignment vertical="center" wrapText="1"/>
      <protection locked="0"/>
    </xf>
    <xf numFmtId="175" fontId="5" fillId="4" borderId="19" xfId="0" applyNumberFormat="1" applyFont="1" applyFill="1" applyBorder="1" applyAlignment="1" applyProtection="1">
      <alignment vertical="center" wrapText="1"/>
      <protection locked="0"/>
    </xf>
    <xf numFmtId="175" fontId="5" fillId="4" borderId="17" xfId="0" applyNumberFormat="1" applyFont="1" applyFill="1" applyBorder="1" applyAlignment="1" applyProtection="1">
      <alignment vertical="center" wrapText="1"/>
      <protection locked="0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20" xfId="0" applyNumberFormat="1" applyBorder="1" applyAlignment="1" applyProtection="1">
      <alignment horizontal="left" wrapText="1"/>
      <protection locked="0"/>
    </xf>
    <xf numFmtId="49" fontId="0" fillId="0" borderId="21" xfId="0" applyNumberFormat="1" applyBorder="1" applyAlignment="1" applyProtection="1">
      <alignment horizontal="left" wrapText="1"/>
      <protection locked="0"/>
    </xf>
    <xf numFmtId="0" fontId="0" fillId="0" borderId="22" xfId="0" applyBorder="1" applyAlignment="1" applyProtection="1">
      <alignment wrapText="1"/>
      <protection locked="0"/>
    </xf>
    <xf numFmtId="0" fontId="2" fillId="2" borderId="23" xfId="0" applyFont="1" applyFill="1" applyBorder="1" applyAlignment="1" applyProtection="1">
      <alignment horizontal="left" wrapText="1"/>
    </xf>
    <xf numFmtId="0" fontId="2" fillId="2" borderId="24" xfId="0" applyFont="1" applyFill="1" applyBorder="1" applyAlignment="1" applyProtection="1">
      <alignment horizontal="left" wrapText="1"/>
    </xf>
    <xf numFmtId="0" fontId="0" fillId="2" borderId="24" xfId="0" applyFill="1" applyBorder="1" applyAlignment="1" applyProtection="1">
      <alignment wrapText="1"/>
    </xf>
    <xf numFmtId="0" fontId="5" fillId="0" borderId="26" xfId="0" applyFont="1" applyBorder="1" applyAlignment="1" applyProtection="1">
      <alignment vertical="center" wrapText="1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</cellXfs>
  <cellStyles count="2">
    <cellStyle name="Normal" xfId="0" builtinId="0"/>
    <cellStyle name="Porcentaje" xfId="1" builtinId="5"/>
  </cellStyles>
  <dxfs count="11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105311</xdr:colOff>
      <xdr:row>2</xdr:row>
      <xdr:rowOff>0</xdr:rowOff>
    </xdr:from>
    <xdr:ext cx="4045031" cy="884332"/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74A98821-4D53-4BF6-BF88-3073B2A98181}"/>
            </a:ext>
          </a:extLst>
        </xdr:cNvPr>
        <xdr:cNvSpPr txBox="1"/>
      </xdr:nvSpPr>
      <xdr:spPr>
        <a:xfrm>
          <a:off x="12592792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105311</xdr:colOff>
      <xdr:row>2</xdr:row>
      <xdr:rowOff>0</xdr:rowOff>
    </xdr:from>
    <xdr:ext cx="4045031" cy="884332"/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5980CB6-8460-4B77-8240-4A33EE78890C}"/>
            </a:ext>
          </a:extLst>
        </xdr:cNvPr>
        <xdr:cNvSpPr txBox="1"/>
      </xdr:nvSpPr>
      <xdr:spPr>
        <a:xfrm>
          <a:off x="12576711" y="581025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13</xdr:col>
      <xdr:colOff>466725</xdr:colOff>
      <xdr:row>18</xdr:row>
      <xdr:rowOff>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2BB717BE-E94F-404D-BA8E-128823CEC242}"/>
            </a:ext>
          </a:extLst>
        </xdr:cNvPr>
        <xdr:cNvSpPr txBox="1"/>
      </xdr:nvSpPr>
      <xdr:spPr>
        <a:xfrm>
          <a:off x="609600" y="552450"/>
          <a:ext cx="7781925" cy="2428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>
            <a:lnSpc>
              <a:spcPts val="12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 consideren despeses subvencionables les despeses de reunió, protecció, conservació, seguretat, sostenibilitat ambiental, estudi i exhibició de béns culturals; despeses de difusió del coneixement per a la recerca i l'ensenyament; despeses de constitució del museu com a espai per a la participació cultural, lúdica i científica dels ciutadans, i despeses d'adequació de l'exposició per promoure l'accessibilitat universal.</a:t>
          </a:r>
        </a:p>
        <a:p>
          <a:pPr>
            <a:lnSpc>
              <a:spcPts val="1200"/>
            </a:lnSpc>
          </a:pPr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cap cas no es pot subvencionar l'execució d'obres. L'adquisició d'equipament o de material inventariable és subvencionable en cas de projectes per a la promoció de l'accesibilitat universal, seguretat , sostenibilitat ambiental i conservació preventiva. </a:t>
          </a:r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100"/>
            </a:lnSpc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d'associacions, no s'accepten les despeses que facturin a l'entitat els membres del seu òrgan de govern.</a:t>
          </a:r>
        </a:p>
        <a:p>
          <a:pPr>
            <a:lnSpc>
              <a:spcPts val="1100"/>
            </a:lnSpc>
          </a:pP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>
            <a:lnSpc>
              <a:spcPts val="1100"/>
            </a:lnSpc>
          </a:pPr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000"/>
            </a:lnSpc>
          </a:pPr>
          <a:endParaRPr lang="ca-ES" sz="1100" b="0" baseline="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 </a:t>
          </a:r>
          <a:endParaRPr lang="ca-ES" sz="1100" b="0"/>
        </a:p>
      </xdr:txBody>
    </xdr:sp>
    <xdr:clientData/>
  </xdr:twoCellAnchor>
  <xdr:twoCellAnchor>
    <xdr:from>
      <xdr:col>0</xdr:col>
      <xdr:colOff>581025</xdr:colOff>
      <xdr:row>18</xdr:row>
      <xdr:rowOff>98425</xdr:rowOff>
    </xdr:from>
    <xdr:to>
      <xdr:col>13</xdr:col>
      <xdr:colOff>438150</xdr:colOff>
      <xdr:row>21</xdr:row>
      <xdr:rowOff>38150</xdr:rowOff>
    </xdr:to>
    <xdr:sp macro="" textlink="">
      <xdr:nvSpPr>
        <xdr:cNvPr id="3" name="QuadreDeText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7335E-C287-4DB5-9600-DCABDAA788A5}"/>
            </a:ext>
          </a:extLst>
        </xdr:cNvPr>
        <xdr:cNvSpPr txBox="1"/>
      </xdr:nvSpPr>
      <xdr:spPr>
        <a:xfrm>
          <a:off x="581025" y="3086100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>
          <a:extLst>
            <a:ext uri="{FF2B5EF4-FFF2-40B4-BE49-F238E27FC236}">
              <a16:creationId xmlns:a16="http://schemas.microsoft.com/office/drawing/2014/main" id="{668D5B7B-FFCC-4B50-96DC-C3D7759A65E1}"/>
            </a:ext>
          </a:extLst>
        </xdr:cNvPr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9</a:t>
          </a:r>
          <a:r>
            <a:rPr lang="ca-ES" sz="1100" b="0">
              <a:solidFill>
                <a:sysClr val="windowText" lastClr="000000"/>
              </a:solidFill>
            </a:rPr>
            <a:t>0%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98425</xdr:rowOff>
    </xdr:from>
    <xdr:to>
      <xdr:col>13</xdr:col>
      <xdr:colOff>457200</xdr:colOff>
      <xdr:row>9</xdr:row>
      <xdr:rowOff>19070</xdr:rowOff>
    </xdr:to>
    <xdr:sp macro="" textlink="">
      <xdr:nvSpPr>
        <xdr:cNvPr id="3" name="QuadreDeText 2">
          <a:extLst>
            <a:ext uri="{FF2B5EF4-FFF2-40B4-BE49-F238E27FC236}">
              <a16:creationId xmlns:a16="http://schemas.microsoft.com/office/drawing/2014/main" id="{59A86D3A-9C05-4E13-A3ED-51B9F7F7A352}"/>
            </a:ext>
          </a:extLst>
        </xdr:cNvPr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20% de desviació respecte del pressupost inicial o reformulat, s'iniciarà la modificació de l'ajut concedit. Si la desviació supera el 50%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98425</xdr:rowOff>
    </xdr:from>
    <xdr:to>
      <xdr:col>13</xdr:col>
      <xdr:colOff>457200</xdr:colOff>
      <xdr:row>14</xdr:row>
      <xdr:rowOff>29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D1C8A9CC-E8DE-4685-8615-472F19720492}"/>
            </a:ext>
          </a:extLst>
        </xdr:cNvPr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 el cas d’associacions, no s’accepten les despeses facturades a l’entitat pels membres del seu òrgan de govern.</a:t>
          </a:r>
          <a:endParaRPr lang="ca-ES">
            <a:effectLst/>
          </a:endParaRPr>
        </a:p>
      </xdr:txBody>
    </xdr:sp>
    <xdr:clientData/>
  </xdr:twoCellAnchor>
  <xdr:twoCellAnchor>
    <xdr:from>
      <xdr:col>1</xdr:col>
      <xdr:colOff>0</xdr:colOff>
      <xdr:row>17</xdr:row>
      <xdr:rowOff>152398</xdr:rowOff>
    </xdr:from>
    <xdr:to>
      <xdr:col>13</xdr:col>
      <xdr:colOff>466725</xdr:colOff>
      <xdr:row>26</xdr:row>
      <xdr:rowOff>41289</xdr:rowOff>
    </xdr:to>
    <xdr:sp macro="" textlink="">
      <xdr:nvSpPr>
        <xdr:cNvPr id="5" name="QuadreDeText 4">
          <a:extLst>
            <a:ext uri="{FF2B5EF4-FFF2-40B4-BE49-F238E27FC236}">
              <a16:creationId xmlns:a16="http://schemas.microsoft.com/office/drawing/2014/main" id="{8A71AACE-72CB-45C3-AE16-73EA95D0A405}"/>
            </a:ext>
          </a:extLst>
        </xdr:cNvPr>
        <xdr:cNvSpPr txBox="1"/>
      </xdr:nvSpPr>
      <xdr:spPr>
        <a:xfrm>
          <a:off x="609600" y="2971798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a la justificació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li heu d'apliqueu només el percentatge que correspongui.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a la justificació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24372C-39CB-4D7A-A9F7-330A3FE81E29}"/>
            </a:ext>
          </a:extLst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3"/>
  <sheetViews>
    <sheetView tabSelected="1" zoomScale="85" zoomScaleNormal="85" workbookViewId="0">
      <selection activeCell="A5" sqref="A5:F5"/>
    </sheetView>
  </sheetViews>
  <sheetFormatPr baseColWidth="10" defaultColWidth="9.1796875" defaultRowHeight="12.5" x14ac:dyDescent="0.25"/>
  <cols>
    <col min="1" max="1" width="70.1796875" style="2" bestFit="1" customWidth="1"/>
    <col min="2" max="2" width="17.26953125" style="2" customWidth="1"/>
    <col min="3" max="3" width="18.26953125" style="2" customWidth="1"/>
    <col min="4" max="4" width="17" style="2" customWidth="1"/>
    <col min="5" max="5" width="4.1796875" style="2" customWidth="1"/>
    <col min="6" max="6" width="32.26953125" style="2" customWidth="1"/>
    <col min="7" max="7" width="16.26953125" style="2" customWidth="1"/>
    <col min="8" max="8" width="19.81640625" style="2" customWidth="1"/>
    <col min="9" max="9" width="18.81640625" style="2" customWidth="1"/>
    <col min="10" max="10" width="11.453125" style="2" hidden="1" customWidth="1"/>
    <col min="11" max="11" width="9" style="2" hidden="1" customWidth="1"/>
    <col min="12" max="12" width="15.54296875" style="2" customWidth="1"/>
    <col min="13" max="16384" width="9.1796875" style="2"/>
  </cols>
  <sheetData>
    <row r="1" spans="1:19" ht="32.25" customHeight="1" thickBot="1" x14ac:dyDescent="0.4">
      <c r="A1" s="77" t="s">
        <v>29</v>
      </c>
      <c r="B1" s="78"/>
      <c r="C1" s="78"/>
      <c r="D1" s="78"/>
      <c r="E1" s="78"/>
      <c r="F1" s="78"/>
      <c r="G1" s="78"/>
      <c r="H1" s="78"/>
      <c r="I1" s="79"/>
    </row>
    <row r="2" spans="1:19" ht="13" thickBot="1" x14ac:dyDescent="0.3"/>
    <row r="3" spans="1:19" ht="13" x14ac:dyDescent="0.3">
      <c r="A3" s="80" t="s">
        <v>0</v>
      </c>
      <c r="B3" s="81"/>
      <c r="C3" s="81"/>
      <c r="D3" s="81"/>
      <c r="E3" s="81"/>
      <c r="F3" s="81"/>
      <c r="G3" s="81"/>
      <c r="H3" s="81"/>
      <c r="I3" s="82"/>
    </row>
    <row r="4" spans="1:19" x14ac:dyDescent="0.25">
      <c r="A4" s="95" t="s">
        <v>8</v>
      </c>
      <c r="B4" s="96"/>
      <c r="C4" s="96"/>
      <c r="D4" s="96"/>
      <c r="E4" s="96"/>
      <c r="F4" s="96"/>
      <c r="G4" s="83" t="s">
        <v>4</v>
      </c>
      <c r="H4" s="84"/>
      <c r="I4" s="85"/>
    </row>
    <row r="5" spans="1:19" x14ac:dyDescent="0.25">
      <c r="A5" s="100"/>
      <c r="B5" s="101"/>
      <c r="C5" s="101"/>
      <c r="D5" s="101"/>
      <c r="E5" s="101"/>
      <c r="F5" s="101"/>
      <c r="G5" s="87"/>
      <c r="H5" s="88"/>
      <c r="I5" s="89"/>
    </row>
    <row r="6" spans="1:19" x14ac:dyDescent="0.25">
      <c r="A6" s="86" t="s">
        <v>12</v>
      </c>
      <c r="B6" s="84"/>
      <c r="C6" s="84"/>
      <c r="D6" s="84"/>
      <c r="E6" s="84"/>
      <c r="F6" s="84"/>
      <c r="G6" s="84"/>
      <c r="H6" s="84"/>
      <c r="I6" s="85"/>
    </row>
    <row r="7" spans="1:19" ht="13" thickBot="1" x14ac:dyDescent="0.3">
      <c r="A7" s="102"/>
      <c r="B7" s="103"/>
      <c r="C7" s="103"/>
      <c r="D7" s="103"/>
      <c r="E7" s="103"/>
      <c r="F7" s="103"/>
      <c r="G7" s="103"/>
      <c r="H7" s="103"/>
      <c r="I7" s="104"/>
    </row>
    <row r="8" spans="1:19" ht="13" thickBot="1" x14ac:dyDescent="0.3"/>
    <row r="9" spans="1:19" ht="30.75" customHeight="1" thickBot="1" x14ac:dyDescent="0.35">
      <c r="A9" s="105" t="s">
        <v>11</v>
      </c>
      <c r="B9" s="106"/>
      <c r="C9" s="106"/>
      <c r="D9" s="79"/>
      <c r="F9" s="105" t="s">
        <v>3</v>
      </c>
      <c r="G9" s="107"/>
      <c r="H9" s="107"/>
      <c r="I9" s="79"/>
      <c r="J9" s="10"/>
    </row>
    <row r="10" spans="1:19" s="18" customFormat="1" ht="64.5" customHeight="1" x14ac:dyDescent="0.25">
      <c r="A10" s="14" t="s">
        <v>1</v>
      </c>
      <c r="B10" s="15" t="s">
        <v>21</v>
      </c>
      <c r="C10" s="16" t="s">
        <v>23</v>
      </c>
      <c r="D10" s="17" t="s">
        <v>22</v>
      </c>
      <c r="F10" s="19" t="s">
        <v>1</v>
      </c>
      <c r="G10" s="15" t="s">
        <v>21</v>
      </c>
      <c r="H10" s="16" t="s">
        <v>23</v>
      </c>
      <c r="I10" s="17" t="s">
        <v>22</v>
      </c>
      <c r="J10" s="20"/>
      <c r="K10" s="2"/>
      <c r="L10" s="2"/>
      <c r="M10" s="2"/>
      <c r="N10" s="2"/>
      <c r="O10" s="2"/>
      <c r="P10" s="2"/>
      <c r="Q10" s="2"/>
      <c r="R10" s="2"/>
      <c r="S10" s="2"/>
    </row>
    <row r="11" spans="1:19" ht="23.25" customHeight="1" x14ac:dyDescent="0.25">
      <c r="A11" s="53" t="s">
        <v>30</v>
      </c>
      <c r="B11" s="55"/>
      <c r="C11" s="55"/>
      <c r="D11" s="56"/>
      <c r="F11" s="51" t="s">
        <v>28</v>
      </c>
      <c r="G11" s="1"/>
      <c r="H11" s="1"/>
      <c r="I11" s="12"/>
      <c r="J11" s="11"/>
    </row>
    <row r="12" spans="1:19" ht="23.25" customHeight="1" x14ac:dyDescent="0.3">
      <c r="A12" s="53" t="s">
        <v>35</v>
      </c>
      <c r="B12" s="57"/>
      <c r="C12" s="57"/>
      <c r="D12" s="58"/>
      <c r="F12" s="51" t="s">
        <v>24</v>
      </c>
      <c r="G12" s="43"/>
      <c r="H12" s="43"/>
      <c r="I12" s="44"/>
      <c r="J12" s="11"/>
    </row>
    <row r="13" spans="1:19" ht="26.25" customHeight="1" x14ac:dyDescent="0.3">
      <c r="A13" s="53" t="s">
        <v>36</v>
      </c>
      <c r="B13" s="57"/>
      <c r="C13" s="57"/>
      <c r="D13" s="58"/>
      <c r="F13" s="3" t="s">
        <v>25</v>
      </c>
      <c r="G13" s="49"/>
      <c r="H13" s="49"/>
      <c r="I13" s="50"/>
      <c r="J13" s="11"/>
    </row>
    <row r="14" spans="1:19" ht="24.75" customHeight="1" x14ac:dyDescent="0.25">
      <c r="A14" s="54" t="s">
        <v>32</v>
      </c>
      <c r="B14" s="57"/>
      <c r="C14" s="57"/>
      <c r="D14" s="58"/>
      <c r="F14" s="45"/>
      <c r="G14" s="1"/>
      <c r="H14" s="1"/>
      <c r="I14" s="48"/>
      <c r="J14" s="11"/>
    </row>
    <row r="15" spans="1:19" ht="25.5" customHeight="1" x14ac:dyDescent="0.25">
      <c r="A15" s="54" t="s">
        <v>31</v>
      </c>
      <c r="B15" s="57"/>
      <c r="C15" s="57"/>
      <c r="D15" s="58"/>
      <c r="F15" s="61"/>
      <c r="G15" s="60"/>
      <c r="H15" s="60"/>
      <c r="I15" s="62"/>
      <c r="J15" s="11"/>
    </row>
    <row r="16" spans="1:19" ht="24.75" customHeight="1" x14ac:dyDescent="0.25">
      <c r="A16" s="54" t="s">
        <v>34</v>
      </c>
      <c r="B16" s="55"/>
      <c r="C16" s="55"/>
      <c r="D16" s="56"/>
      <c r="F16" s="52" t="s">
        <v>27</v>
      </c>
      <c r="G16" s="32"/>
      <c r="H16" s="32"/>
      <c r="I16" s="42"/>
      <c r="J16" s="11"/>
    </row>
    <row r="17" spans="1:12" ht="24.75" customHeight="1" x14ac:dyDescent="0.25">
      <c r="A17" s="54" t="s">
        <v>37</v>
      </c>
      <c r="B17" s="59"/>
      <c r="C17" s="59"/>
      <c r="D17" s="63"/>
      <c r="F17" s="52"/>
      <c r="G17" s="32"/>
      <c r="H17" s="32"/>
      <c r="I17" s="42"/>
      <c r="J17" s="11"/>
    </row>
    <row r="18" spans="1:12" ht="12.75" customHeight="1" x14ac:dyDescent="0.25">
      <c r="A18" s="108" t="s">
        <v>33</v>
      </c>
      <c r="B18" s="92"/>
      <c r="C18" s="92"/>
      <c r="D18" s="97"/>
      <c r="F18" s="45"/>
      <c r="G18" s="1"/>
      <c r="H18" s="1"/>
      <c r="I18" s="12"/>
      <c r="J18" s="11"/>
    </row>
    <row r="19" spans="1:12" x14ac:dyDescent="0.25">
      <c r="A19" s="109"/>
      <c r="B19" s="93"/>
      <c r="C19" s="93"/>
      <c r="D19" s="98"/>
      <c r="F19" s="45"/>
      <c r="G19" s="1"/>
      <c r="H19" s="1"/>
      <c r="I19" s="12"/>
      <c r="J19" s="11"/>
    </row>
    <row r="20" spans="1:12" ht="12" customHeight="1" x14ac:dyDescent="0.25">
      <c r="A20" s="110"/>
      <c r="B20" s="94"/>
      <c r="C20" s="94"/>
      <c r="D20" s="99"/>
      <c r="F20" s="52" t="s">
        <v>26</v>
      </c>
      <c r="G20" s="32"/>
      <c r="H20" s="32"/>
      <c r="I20" s="42"/>
      <c r="J20" s="11"/>
    </row>
    <row r="21" spans="1:12" ht="16.5" customHeight="1" x14ac:dyDescent="0.3">
      <c r="A21" s="46" t="s">
        <v>18</v>
      </c>
      <c r="B21" s="47">
        <f>SUM(B11:B20)</f>
        <v>0</v>
      </c>
      <c r="C21" s="47">
        <f>SUM(C11:C20)</f>
        <v>0</v>
      </c>
      <c r="D21" s="47">
        <f>SUM(D11:D20)</f>
        <v>0</v>
      </c>
      <c r="F21" s="45"/>
      <c r="G21" s="6"/>
      <c r="H21" s="1"/>
      <c r="I21" s="13"/>
      <c r="J21" s="11"/>
    </row>
    <row r="22" spans="1:12" ht="25" x14ac:dyDescent="0.25">
      <c r="A22" s="38" t="s">
        <v>20</v>
      </c>
      <c r="B22" s="26"/>
      <c r="C22" s="26"/>
      <c r="D22" s="27"/>
      <c r="F22" s="7"/>
      <c r="G22" s="6"/>
      <c r="H22" s="6"/>
      <c r="I22" s="13"/>
      <c r="J22" s="11"/>
    </row>
    <row r="23" spans="1:12" ht="26.5" thickBot="1" x14ac:dyDescent="0.35">
      <c r="A23" s="21" t="s">
        <v>19</v>
      </c>
      <c r="B23" s="22">
        <f>B21+B22</f>
        <v>0</v>
      </c>
      <c r="C23" s="22">
        <f>C21+C22</f>
        <v>0</v>
      </c>
      <c r="D23" s="23">
        <f>D21+D22</f>
        <v>0</v>
      </c>
      <c r="F23" s="21" t="s">
        <v>2</v>
      </c>
      <c r="G23" s="22">
        <f>SUM(G11:G22)</f>
        <v>0</v>
      </c>
      <c r="H23" s="23">
        <f>IF(H11&gt;(C23*0.9),"Reformulació incorrecta",SUM(H11:H22))</f>
        <v>0</v>
      </c>
      <c r="I23" s="23">
        <f>SUM(I11:I22)</f>
        <v>0</v>
      </c>
      <c r="J23" s="11"/>
    </row>
    <row r="24" spans="1:12" ht="13" thickBot="1" x14ac:dyDescent="0.3">
      <c r="J24" s="11"/>
      <c r="K24" s="11"/>
    </row>
    <row r="25" spans="1:12" ht="28.5" customHeight="1" thickBot="1" x14ac:dyDescent="0.35">
      <c r="A25" s="74"/>
      <c r="B25" s="75"/>
      <c r="C25" s="75"/>
      <c r="D25" s="75"/>
      <c r="E25" s="76"/>
      <c r="F25" s="40" t="s">
        <v>9</v>
      </c>
      <c r="G25" s="90" t="s">
        <v>10</v>
      </c>
      <c r="H25" s="91"/>
      <c r="I25" s="41" t="s">
        <v>14</v>
      </c>
      <c r="J25" s="29"/>
      <c r="K25" s="11"/>
      <c r="L25" s="39" t="str">
        <f>IF(L26&lt;&gt;" ","Teniu una desviació del "," ")</f>
        <v xml:space="preserve"> </v>
      </c>
    </row>
    <row r="26" spans="1:12" ht="24" customHeight="1" thickBot="1" x14ac:dyDescent="0.35">
      <c r="A26" s="64" t="s">
        <v>5</v>
      </c>
      <c r="B26" s="65"/>
      <c r="C26" s="65"/>
      <c r="D26" s="65"/>
      <c r="E26" s="66"/>
      <c r="F26" s="4">
        <f>B23</f>
        <v>0</v>
      </c>
      <c r="G26" s="67">
        <f>C23</f>
        <v>0</v>
      </c>
      <c r="H26" s="68"/>
      <c r="I26" s="30">
        <f>D23</f>
        <v>0</v>
      </c>
      <c r="J26" s="35" t="e">
        <f>IF(G26&gt;0,((I26/G26)-1),((I26/F26)-1))</f>
        <v>#DIV/0!</v>
      </c>
      <c r="K26" s="36" t="str">
        <f>IF(I26=0," ",J26)</f>
        <v xml:space="preserve"> </v>
      </c>
      <c r="L26" s="37" t="str">
        <f>IF(K26&lt;(-0.2),K26," ")</f>
        <v xml:space="preserve"> </v>
      </c>
    </row>
    <row r="27" spans="1:12" ht="23.25" customHeight="1" x14ac:dyDescent="0.3">
      <c r="A27" s="64" t="s">
        <v>6</v>
      </c>
      <c r="B27" s="65"/>
      <c r="C27" s="65"/>
      <c r="D27" s="65"/>
      <c r="E27" s="66"/>
      <c r="F27" s="4">
        <f>G23</f>
        <v>0</v>
      </c>
      <c r="G27" s="67">
        <f>H23</f>
        <v>0</v>
      </c>
      <c r="H27" s="68"/>
      <c r="I27" s="30">
        <f>I23</f>
        <v>0</v>
      </c>
      <c r="J27" s="11"/>
      <c r="K27" s="11"/>
    </row>
    <row r="28" spans="1:12" ht="17.25" customHeight="1" thickBot="1" x14ac:dyDescent="0.35">
      <c r="A28" s="69" t="s">
        <v>7</v>
      </c>
      <c r="B28" s="70"/>
      <c r="C28" s="70"/>
      <c r="D28" s="70"/>
      <c r="E28" s="71"/>
      <c r="F28" s="5">
        <f>F26-F27</f>
        <v>0</v>
      </c>
      <c r="G28" s="72">
        <f>G26-G27</f>
        <v>0</v>
      </c>
      <c r="H28" s="73"/>
      <c r="I28" s="31">
        <f>I26-I27</f>
        <v>0</v>
      </c>
    </row>
    <row r="29" spans="1:12" x14ac:dyDescent="0.25">
      <c r="J29" s="11"/>
      <c r="K29" s="11"/>
    </row>
    <row r="30" spans="1:12" x14ac:dyDescent="0.25">
      <c r="A30" s="8"/>
      <c r="B30" s="8"/>
      <c r="K30" s="28"/>
    </row>
    <row r="31" spans="1:12" ht="12.75" customHeight="1" x14ac:dyDescent="0.25">
      <c r="A31" s="9"/>
      <c r="B31" s="8"/>
      <c r="I31" s="34"/>
    </row>
    <row r="32" spans="1:12" x14ac:dyDescent="0.25">
      <c r="A32" s="8"/>
      <c r="B32" s="8"/>
    </row>
    <row r="33" spans="1:2" x14ac:dyDescent="0.25">
      <c r="A33" s="8"/>
      <c r="B33" s="8"/>
    </row>
  </sheetData>
  <sheetProtection password="CA0F" sheet="1" formatColumns="0" insertRows="0"/>
  <mergeCells count="22">
    <mergeCell ref="D18:D20"/>
    <mergeCell ref="A5:F5"/>
    <mergeCell ref="A7:I7"/>
    <mergeCell ref="A9:D9"/>
    <mergeCell ref="F9:I9"/>
    <mergeCell ref="A18:A20"/>
    <mergeCell ref="A25:E25"/>
    <mergeCell ref="A1:I1"/>
    <mergeCell ref="A3:I3"/>
    <mergeCell ref="G4:I4"/>
    <mergeCell ref="A6:I6"/>
    <mergeCell ref="G5:I5"/>
    <mergeCell ref="G25:H25"/>
    <mergeCell ref="B18:B20"/>
    <mergeCell ref="A4:F4"/>
    <mergeCell ref="C18:C20"/>
    <mergeCell ref="A26:E26"/>
    <mergeCell ref="G26:H26"/>
    <mergeCell ref="A27:E27"/>
    <mergeCell ref="G27:H27"/>
    <mergeCell ref="A28:E28"/>
    <mergeCell ref="G28:H28"/>
  </mergeCells>
  <phoneticPr fontId="3" type="noConversion"/>
  <conditionalFormatting sqref="I23">
    <cfRule type="containsText" dxfId="10" priority="2" stopIfTrue="1" operator="containsText" text="Imports incorrectes">
      <formula>NOT(ISERROR(SEARCH("Imports incorrectes",I23)))</formula>
    </cfRule>
  </conditionalFormatting>
  <conditionalFormatting sqref="J26">
    <cfRule type="cellIs" dxfId="9" priority="4" stopIfTrue="1" operator="greaterThan">
      <formula>-0.20000000001</formula>
    </cfRule>
    <cfRule type="cellIs" dxfId="8" priority="5" stopIfTrue="1" operator="greaterThan">
      <formula>-0.200000000000001</formula>
    </cfRule>
    <cfRule type="cellIs" dxfId="7" priority="6" stopIfTrue="1" operator="greaterThan">
      <formula>-0.2</formula>
    </cfRule>
    <cfRule type="cellIs" dxfId="2" priority="7" stopIfTrue="1" operator="greaterThan">
      <formula>0.2</formula>
    </cfRule>
    <cfRule type="cellIs" dxfId="1" priority="8" stopIfTrue="1" operator="greaterThan">
      <formula>0.2</formula>
    </cfRule>
    <cfRule type="cellIs" dxfId="0" priority="9" stopIfTrue="1" operator="greaterThan">
      <formula>-0.2</formula>
    </cfRule>
  </conditionalFormatting>
  <conditionalFormatting sqref="G27:H27">
    <cfRule type="containsText" dxfId="6" priority="3" stopIfTrue="1" operator="containsText" text="Reformulació incorrecta">
      <formula>NOT(ISERROR(SEARCH("Reformulació incorrecta",G27)))</formula>
    </cfRule>
  </conditionalFormatting>
  <conditionalFormatting sqref="I27">
    <cfRule type="containsText" dxfId="5" priority="1" stopIfTrue="1" operator="containsText" text="Imports incorrectes">
      <formula>NOT(ISERROR(SEARCH("Imports incorrectes",I27)))</formula>
    </cfRule>
  </conditionalFormatting>
  <conditionalFormatting sqref="H23">
    <cfRule type="containsText" dxfId="4" priority="10" stopIfTrue="1" operator="containsText" text="Reformulació incorrecta">
      <formula>NOT(ISERROR(SEARCH("Reformulació incorrecta",H23)))</formula>
    </cfRule>
    <cfRule type="cellIs" dxfId="3" priority="11" stopIfTrue="1" operator="greaterThan">
      <formula>($H$11)&gt;(#REF!)*0.5</formula>
    </cfRule>
  </conditionalFormatting>
  <dataValidations xWindow="398" yWindow="482" count="6"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22:D22">
      <formula1>0</formula1>
      <formula2>B21*0.1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6:I19 G14:I14"/>
    <dataValidation type="decimal" allowBlank="1" showInputMessage="1" showErrorMessage="1" error="L'import subvencionat no pot ser superior al 90% del pressupost" sqref="G11">
      <formula1>0</formula1>
      <formula2>B23*0.9</formula2>
    </dataValidation>
    <dataValidation allowBlank="1" showInputMessage="1" showErrorMessage="1" prompt="La reducció del pressupost no pot ser superior a la diferència entre l’import sol·licitat i l’import de la proposta provisional. Així mateix, no es pot superar el 90% establert a les bases específiques." sqref="C11:C19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2" spans="2:2" ht="17.5" x14ac:dyDescent="0.35">
      <c r="B2" s="25" t="s">
        <v>16</v>
      </c>
    </row>
    <row r="6" spans="2:2" x14ac:dyDescent="0.25">
      <c r="B6" t="s">
        <v>17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x14ac:dyDescent="0.25">
      <c r="A1" s="24"/>
    </row>
    <row r="2" spans="1:2" ht="17.5" x14ac:dyDescent="0.35">
      <c r="B2" s="25" t="s">
        <v>13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baseColWidth="10" defaultRowHeight="12.5" x14ac:dyDescent="0.25"/>
  <cols>
    <col min="1" max="256" width="8.7265625" customWidth="1"/>
  </cols>
  <sheetData>
    <row r="1" spans="1:2" ht="13.5" x14ac:dyDescent="0.3">
      <c r="A1" s="33"/>
    </row>
    <row r="2" spans="1:2" ht="17.5" x14ac:dyDescent="0.35">
      <c r="B2" s="25" t="s">
        <v>15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Liquidació'!Área_de_impresión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Pepita Matlló</cp:lastModifiedBy>
  <cp:lastPrinted>2018-11-08T08:08:11Z</cp:lastPrinted>
  <dcterms:created xsi:type="dcterms:W3CDTF">2014-02-04T12:23:50Z</dcterms:created>
  <dcterms:modified xsi:type="dcterms:W3CDTF">2021-07-13T11:16:58Z</dcterms:modified>
</cp:coreProperties>
</file>