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tllo\Documents\Arxius dels prestadors\CLT-OSIC\Patrimoni Cultural\"/>
    </mc:Choice>
  </mc:AlternateContent>
  <xr:revisionPtr revIDLastSave="0" documentId="8_{1539ABFC-14F9-4554-A02C-F9AFF329823C}" xr6:coauthVersionLast="46" xr6:coauthVersionMax="46" xr10:uidLastSave="{00000000-0000-0000-0000-000000000000}"/>
  <bookViews>
    <workbookView xWindow="-110" yWindow="-110" windowWidth="19420" windowHeight="1042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xlnm.Print_Area" localSheetId="0">'Pressupost - Liquidació'!$A$1:$I$47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D30" i="1"/>
  <c r="B30" i="1"/>
  <c r="B13" i="1"/>
  <c r="B33" i="1" s="1"/>
  <c r="B38" i="1" s="1"/>
  <c r="C13" i="1"/>
  <c r="D13" i="1"/>
  <c r="C32" i="1"/>
  <c r="D32" i="1"/>
  <c r="D33" i="1" s="1"/>
  <c r="D38" i="1" s="1"/>
  <c r="I17" i="1" s="1"/>
  <c r="I39" i="1" s="1"/>
  <c r="I44" i="1" s="1"/>
  <c r="B32" i="1"/>
  <c r="C33" i="1"/>
  <c r="C38" i="1"/>
  <c r="H17" i="1" s="1"/>
  <c r="H39" i="1" s="1"/>
  <c r="G44" i="1" s="1"/>
  <c r="D39" i="1" l="1"/>
  <c r="I43" i="1" s="1"/>
  <c r="G17" i="1"/>
  <c r="G39" i="1" s="1"/>
  <c r="F44" i="1" s="1"/>
  <c r="B39" i="1"/>
  <c r="F43" i="1" s="1"/>
  <c r="F45" i="1" s="1"/>
  <c r="C39" i="1"/>
  <c r="G43" i="1" s="1"/>
  <c r="G45" i="1" l="1"/>
  <c r="J43" i="1"/>
  <c r="I45" i="1"/>
  <c r="K43" i="1"/>
  <c r="L43" i="1" s="1"/>
  <c r="L42" i="1" s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La quantia de la subvenció és del 100% de les despeses subvencionables, amb un
import mínim de 35.000 euros i un import màxim de 200.000 euros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</commentList>
</comments>
</file>

<file path=xl/sharedStrings.xml><?xml version="1.0" encoding="utf-8"?>
<sst xmlns="http://schemas.openxmlformats.org/spreadsheetml/2006/main" count="56" uniqueCount="49">
  <si>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</si>
  <si>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</si>
  <si>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</si>
  <si>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</si>
  <si>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</si>
  <si>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</si>
  <si>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</si>
  <si>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</si>
  <si>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</si>
  <si>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Patrocinis (especificar):</t>
  </si>
  <si>
    <t>Pressupost inicial</t>
  </si>
  <si>
    <t>Pressupost reformulat</t>
  </si>
  <si>
    <t>DESPESES SUBVENCIONABLES</t>
  </si>
  <si>
    <t>Títol del projecte</t>
  </si>
  <si>
    <t>Subvenció del Departament de Cultura</t>
  </si>
  <si>
    <t>Instruccions per a la reformulació</t>
  </si>
  <si>
    <t>Import executat</t>
  </si>
  <si>
    <t>Instruccions per a la justificació</t>
  </si>
  <si>
    <t>Instruccions per a la sol·licitud</t>
  </si>
  <si>
    <t>Despeses subvencionables</t>
  </si>
  <si>
    <t>Subtotal</t>
  </si>
  <si>
    <r>
      <t xml:space="preserve">Pressupost inicial
</t>
    </r>
    <r>
      <rPr>
        <sz val="10"/>
        <rFont val="Arial"/>
        <family val="2"/>
      </rPr>
      <t>Empleneu-lo quan  presenteu la sol·licitud.</t>
    </r>
  </si>
  <si>
    <r>
      <t xml:space="preserve">Import executat
</t>
    </r>
    <r>
      <rPr>
        <sz val="10"/>
        <rFont val="Arial"/>
        <family val="2"/>
      </rPr>
      <t>Empleneu-lo quan  presenteu la justificació.</t>
    </r>
  </si>
  <si>
    <r>
      <t xml:space="preserve">Pressupost reformulat </t>
    </r>
    <r>
      <rPr>
        <sz val="10"/>
        <rFont val="Arial"/>
        <family val="2"/>
      </rPr>
      <t>Empleneu-lo si s'ha concedit l'ajut i es vol/es pot reformular.</t>
    </r>
  </si>
  <si>
    <t>Fons propis</t>
  </si>
  <si>
    <t>Altres subvencions (especifiqueu-les):</t>
  </si>
  <si>
    <t>1. Elaboració dels projectes d’obres per millorar la visita dels jaciments</t>
  </si>
  <si>
    <t>Total despeses subvencionables</t>
  </si>
  <si>
    <t>PRESSUPOST / LIQUIDACIÓ: subvencions a municipis i comarques pera inversions en jaciments arqueològics i paleontològics destinades a la visita pública</t>
  </si>
  <si>
    <t>3. Despeses relatives a intervencions arqueològiques o paleontològiques preventives</t>
  </si>
  <si>
    <r>
      <t>DESPESES EN ESPÈCIE</t>
    </r>
    <r>
      <rPr>
        <sz val="11"/>
        <rFont val="Arial"/>
        <family val="2"/>
      </rPr>
      <t xml:space="preserve"> (cal justificar-les documentalment i no poden superar el 15% del cost total de les despeses, . Desglosseu-les per concepte:</t>
    </r>
  </si>
  <si>
    <t>Millores de la visitabilitat</t>
  </si>
  <si>
    <t>la seguretat</t>
  </si>
  <si>
    <t>Accessibilitat</t>
  </si>
  <si>
    <t>museografia exterior</t>
  </si>
  <si>
    <t>adequació d’espais</t>
  </si>
  <si>
    <t>senyalització explicativa i indicativa</t>
  </si>
  <si>
    <t>recreacions</t>
  </si>
  <si>
    <t>nous accessos i millora dels existents</t>
  </si>
  <si>
    <t xml:space="preserve"> enjardinament</t>
  </si>
  <si>
    <t>il·luminació</t>
  </si>
  <si>
    <t xml:space="preserve">2. Obres de visitabillitat del jaciment
</t>
  </si>
  <si>
    <t>consolidacions,</t>
  </si>
  <si>
    <t>itineraris</t>
  </si>
  <si>
    <t>tancaments</t>
  </si>
  <si>
    <t>edificis de serveis i d’acollida,</t>
  </si>
  <si>
    <t xml:space="preserve">zones de recepció de visitants i d’aparcament </t>
  </si>
  <si>
    <t>Total</t>
  </si>
  <si>
    <t>En espècie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</si>
</sst>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&quot;€&quot;"/>
    <numFmt numFmtId="174" formatCode="0.0%"/>
  </numFmts>
  <fonts count="1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166" fontId="0" fillId="0" borderId="1" xfId="0" applyNumberFormat="1" applyBorder="1" applyAlignment="1" applyProtection="1">
      <alignment horizontal="right" wrapText="1"/>
      <protection locked="0"/>
    </xf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166" fontId="0" fillId="0" borderId="2" xfId="0" applyNumberFormat="1" applyBorder="1" applyAlignment="1" applyProtection="1">
      <alignment horizontal="right" wrapText="1"/>
      <protection locked="0"/>
    </xf>
    <xf numFmtId="0" fontId="2" fillId="3" borderId="3" xfId="0" applyFont="1" applyFill="1" applyBorder="1" applyAlignment="1" applyProtection="1">
      <alignment vertical="top" wrapText="1"/>
    </xf>
    <xf numFmtId="0" fontId="2" fillId="3" borderId="4" xfId="0" applyFont="1" applyFill="1" applyBorder="1" applyAlignment="1" applyProtection="1">
      <alignment vertical="top" wrapText="1"/>
    </xf>
    <xf numFmtId="0" fontId="2" fillId="3" borderId="5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3" borderId="6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66" fontId="2" fillId="3" borderId="7" xfId="0" applyNumberFormat="1" applyFont="1" applyFill="1" applyBorder="1" applyAlignment="1" applyProtection="1">
      <alignment horizontal="right" wrapText="1"/>
    </xf>
    <xf numFmtId="0" fontId="4" fillId="0" borderId="0" xfId="0" applyFont="1"/>
    <xf numFmtId="0" fontId="6" fillId="0" borderId="0" xfId="0" applyFont="1"/>
    <xf numFmtId="0" fontId="0" fillId="4" borderId="0" xfId="0" applyFill="1" applyBorder="1" applyAlignment="1" applyProtection="1">
      <alignment wrapText="1"/>
    </xf>
    <xf numFmtId="0" fontId="9" fillId="0" borderId="0" xfId="0" applyFont="1"/>
    <xf numFmtId="9" fontId="0" fillId="0" borderId="0" xfId="1" applyFont="1" applyAlignment="1" applyProtection="1">
      <alignment wrapText="1"/>
    </xf>
    <xf numFmtId="174" fontId="17" fillId="0" borderId="0" xfId="1" applyNumberFormat="1" applyFont="1" applyAlignment="1" applyProtection="1">
      <alignment wrapText="1"/>
    </xf>
    <xf numFmtId="0" fontId="18" fillId="0" borderId="0" xfId="0" applyFont="1" applyAlignment="1" applyProtection="1">
      <alignment wrapText="1"/>
    </xf>
    <xf numFmtId="0" fontId="10" fillId="3" borderId="4" xfId="0" applyFont="1" applyFill="1" applyBorder="1" applyAlignment="1" applyProtection="1">
      <alignment wrapText="1"/>
    </xf>
    <xf numFmtId="0" fontId="4" fillId="4" borderId="0" xfId="0" applyFont="1" applyFill="1" applyBorder="1" applyAlignment="1" applyProtection="1">
      <alignment horizontal="right" wrapText="1"/>
    </xf>
    <xf numFmtId="166" fontId="4" fillId="4" borderId="0" xfId="0" applyNumberFormat="1" applyFont="1" applyFill="1" applyBorder="1" applyAlignment="1" applyProtection="1">
      <alignment horizontal="right" wrapText="1"/>
    </xf>
    <xf numFmtId="0" fontId="0" fillId="0" borderId="1" xfId="0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166" fontId="0" fillId="0" borderId="8" xfId="0" applyNumberFormat="1" applyBorder="1" applyAlignment="1" applyProtection="1">
      <alignment horizontal="right"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4" fillId="4" borderId="8" xfId="0" applyFont="1" applyFill="1" applyBorder="1" applyAlignment="1" applyProtection="1">
      <alignment wrapText="1"/>
      <protection locked="0"/>
    </xf>
    <xf numFmtId="166" fontId="0" fillId="0" borderId="9" xfId="0" applyNumberFormat="1" applyBorder="1" applyAlignment="1" applyProtection="1">
      <alignment horizontal="right" wrapText="1"/>
      <protection locked="0"/>
    </xf>
    <xf numFmtId="166" fontId="0" fillId="0" borderId="10" xfId="0" applyNumberFormat="1" applyBorder="1" applyAlignment="1" applyProtection="1">
      <alignment horizontal="right" wrapText="1"/>
      <protection locked="0"/>
    </xf>
    <xf numFmtId="166" fontId="14" fillId="0" borderId="1" xfId="0" applyNumberFormat="1" applyFont="1" applyBorder="1" applyAlignment="1" applyProtection="1">
      <alignment horizontal="right" wrapText="1"/>
      <protection locked="0"/>
    </xf>
    <xf numFmtId="0" fontId="14" fillId="0" borderId="11" xfId="0" applyFont="1" applyBorder="1" applyAlignment="1" applyProtection="1">
      <alignment horizontal="left" wrapText="1"/>
      <protection locked="0"/>
    </xf>
    <xf numFmtId="0" fontId="10" fillId="5" borderId="11" xfId="0" applyFont="1" applyFill="1" applyBorder="1" applyAlignment="1" applyProtection="1">
      <alignment horizontal="right" wrapText="1"/>
    </xf>
    <xf numFmtId="166" fontId="10" fillId="5" borderId="1" xfId="0" applyNumberFormat="1" applyFont="1" applyFill="1" applyBorder="1" applyAlignment="1" applyProtection="1">
      <alignment horizontal="right" wrapText="1"/>
    </xf>
    <xf numFmtId="0" fontId="10" fillId="5" borderId="11" xfId="0" applyFont="1" applyFill="1" applyBorder="1" applyAlignment="1" applyProtection="1">
      <alignment horizontal="left" wrapText="1"/>
    </xf>
    <xf numFmtId="166" fontId="14" fillId="5" borderId="1" xfId="0" applyNumberFormat="1" applyFont="1" applyFill="1" applyBorder="1" applyAlignment="1" applyProtection="1">
      <alignment horizontal="right" wrapText="1"/>
    </xf>
    <xf numFmtId="0" fontId="14" fillId="4" borderId="11" xfId="0" applyFont="1" applyFill="1" applyBorder="1" applyAlignment="1" applyProtection="1">
      <alignment horizontal="left" wrapText="1"/>
      <protection locked="0"/>
    </xf>
    <xf numFmtId="166" fontId="14" fillId="4" borderId="1" xfId="0" applyNumberFormat="1" applyFont="1" applyFill="1" applyBorder="1" applyAlignment="1" applyProtection="1">
      <alignment horizontal="right" wrapText="1"/>
      <protection locked="0"/>
    </xf>
    <xf numFmtId="0" fontId="10" fillId="3" borderId="12" xfId="0" applyFont="1" applyFill="1" applyBorder="1" applyAlignment="1" applyProtection="1">
      <alignment horizontal="right" wrapText="1"/>
    </xf>
    <xf numFmtId="0" fontId="14" fillId="0" borderId="11" xfId="0" applyFont="1" applyBorder="1" applyAlignment="1" applyProtection="1">
      <alignment wrapText="1"/>
    </xf>
    <xf numFmtId="0" fontId="14" fillId="0" borderId="11" xfId="0" applyFont="1" applyBorder="1" applyAlignment="1" applyProtection="1">
      <alignment wrapText="1"/>
      <protection locked="0"/>
    </xf>
    <xf numFmtId="0" fontId="14" fillId="4" borderId="11" xfId="0" applyFont="1" applyFill="1" applyBorder="1" applyAlignment="1" applyProtection="1">
      <alignment wrapText="1"/>
      <protection locked="0"/>
    </xf>
    <xf numFmtId="0" fontId="14" fillId="0" borderId="13" xfId="0" applyFont="1" applyBorder="1" applyAlignment="1" applyProtection="1">
      <alignment wrapText="1"/>
      <protection locked="0"/>
    </xf>
    <xf numFmtId="0" fontId="16" fillId="5" borderId="11" xfId="0" applyFont="1" applyFill="1" applyBorder="1" applyAlignment="1" applyProtection="1">
      <alignment horizontal="right" wrapText="1"/>
    </xf>
    <xf numFmtId="166" fontId="16" fillId="5" borderId="1" xfId="0" applyNumberFormat="1" applyFont="1" applyFill="1" applyBorder="1" applyAlignment="1" applyProtection="1">
      <alignment horizontal="right" wrapText="1"/>
    </xf>
    <xf numFmtId="0" fontId="16" fillId="3" borderId="12" xfId="0" applyFont="1" applyFill="1" applyBorder="1" applyAlignment="1" applyProtection="1">
      <alignment horizontal="right" wrapText="1"/>
    </xf>
    <xf numFmtId="166" fontId="16" fillId="3" borderId="7" xfId="0" applyNumberFormat="1" applyFont="1" applyFill="1" applyBorder="1" applyAlignment="1" applyProtection="1">
      <alignment horizontal="right" wrapText="1"/>
    </xf>
    <xf numFmtId="166" fontId="16" fillId="0" borderId="1" xfId="0" applyNumberFormat="1" applyFont="1" applyFill="1" applyBorder="1" applyAlignment="1" applyProtection="1">
      <alignment horizontal="right" wrapText="1"/>
    </xf>
    <xf numFmtId="166" fontId="16" fillId="0" borderId="7" xfId="0" applyNumberFormat="1" applyFont="1" applyFill="1" applyBorder="1" applyAlignment="1" applyProtection="1">
      <alignment horizontal="right" wrapText="1"/>
    </xf>
    <xf numFmtId="166" fontId="16" fillId="0" borderId="14" xfId="0" applyNumberFormat="1" applyFont="1" applyBorder="1" applyAlignment="1" applyProtection="1">
      <alignment horizontal="right" wrapText="1"/>
    </xf>
    <xf numFmtId="0" fontId="10" fillId="3" borderId="15" xfId="0" applyFont="1" applyFill="1" applyBorder="1" applyAlignment="1" applyProtection="1">
      <alignment horizontal="left" wrapText="1"/>
    </xf>
    <xf numFmtId="166" fontId="0" fillId="0" borderId="0" xfId="0" applyNumberFormat="1" applyBorder="1" applyAlignment="1" applyProtection="1">
      <alignment horizontal="right"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9" fontId="17" fillId="0" borderId="0" xfId="1" applyFont="1" applyBorder="1" applyAlignment="1" applyProtection="1">
      <alignment horizontal="right" wrapText="1"/>
    </xf>
    <xf numFmtId="0" fontId="2" fillId="3" borderId="1" xfId="0" applyFont="1" applyFill="1" applyBorder="1" applyAlignment="1" applyProtection="1">
      <alignment horizontal="left" vertical="top" wrapText="1"/>
    </xf>
    <xf numFmtId="0" fontId="2" fillId="3" borderId="1" xfId="0" applyFont="1" applyFill="1" applyBorder="1" applyAlignment="1" applyProtection="1">
      <alignment vertical="top" wrapText="1"/>
    </xf>
    <xf numFmtId="0" fontId="2" fillId="3" borderId="11" xfId="0" applyFont="1" applyFill="1" applyBorder="1" applyAlignment="1" applyProtection="1">
      <alignment horizontal="left" vertical="top" wrapText="1"/>
    </xf>
    <xf numFmtId="0" fontId="2" fillId="3" borderId="8" xfId="0" applyFont="1" applyFill="1" applyBorder="1" applyAlignment="1" applyProtection="1">
      <alignment vertical="top" wrapText="1"/>
    </xf>
    <xf numFmtId="0" fontId="2" fillId="3" borderId="8" xfId="0" applyFont="1" applyFill="1" applyBorder="1" applyAlignment="1" applyProtection="1">
      <alignment horizontal="left" vertical="top" wrapText="1"/>
    </xf>
    <xf numFmtId="0" fontId="10" fillId="0" borderId="11" xfId="0" applyFont="1" applyBorder="1" applyAlignment="1" applyProtection="1">
      <alignment horizontal="left" wrapText="1"/>
    </xf>
    <xf numFmtId="166" fontId="14" fillId="0" borderId="8" xfId="0" applyNumberFormat="1" applyFont="1" applyBorder="1" applyAlignment="1" applyProtection="1">
      <alignment horizontal="right" wrapText="1"/>
      <protection locked="0"/>
    </xf>
    <xf numFmtId="166" fontId="10" fillId="5" borderId="8" xfId="0" applyNumberFormat="1" applyFont="1" applyFill="1" applyBorder="1" applyAlignment="1" applyProtection="1">
      <alignment horizontal="right" wrapText="1"/>
    </xf>
    <xf numFmtId="166" fontId="14" fillId="5" borderId="8" xfId="0" applyNumberFormat="1" applyFont="1" applyFill="1" applyBorder="1" applyAlignment="1" applyProtection="1">
      <alignment horizontal="right" wrapText="1"/>
    </xf>
    <xf numFmtId="166" fontId="14" fillId="4" borderId="8" xfId="0" applyNumberFormat="1" applyFont="1" applyFill="1" applyBorder="1" applyAlignment="1" applyProtection="1">
      <alignment horizontal="right" wrapText="1"/>
      <protection locked="0"/>
    </xf>
    <xf numFmtId="166" fontId="16" fillId="5" borderId="8" xfId="0" applyNumberFormat="1" applyFont="1" applyFill="1" applyBorder="1" applyAlignment="1" applyProtection="1">
      <alignment horizontal="right" wrapText="1"/>
    </xf>
    <xf numFmtId="166" fontId="16" fillId="3" borderId="14" xfId="0" applyNumberFormat="1" applyFont="1" applyFill="1" applyBorder="1" applyAlignment="1" applyProtection="1">
      <alignment horizontal="right" wrapText="1"/>
    </xf>
    <xf numFmtId="166" fontId="2" fillId="3" borderId="14" xfId="0" applyNumberFormat="1" applyFont="1" applyFill="1" applyBorder="1" applyAlignment="1" applyProtection="1">
      <alignment horizontal="right" wrapText="1"/>
    </xf>
    <xf numFmtId="0" fontId="2" fillId="3" borderId="19" xfId="0" applyFont="1" applyFill="1" applyBorder="1" applyAlignment="1" applyProtection="1">
      <alignment horizontal="left" wrapText="1"/>
    </xf>
    <xf numFmtId="10" fontId="0" fillId="0" borderId="19" xfId="1" applyNumberFormat="1" applyFont="1" applyBorder="1" applyAlignment="1" applyProtection="1">
      <alignment horizontal="right" wrapText="1"/>
    </xf>
    <xf numFmtId="166" fontId="16" fillId="0" borderId="8" xfId="0" applyNumberFormat="1" applyFont="1" applyBorder="1" applyAlignment="1" applyProtection="1">
      <alignment horizontal="right" wrapText="1"/>
    </xf>
    <xf numFmtId="166" fontId="0" fillId="5" borderId="9" xfId="0" applyNumberFormat="1" applyFill="1" applyBorder="1" applyAlignment="1" applyProtection="1">
      <alignment horizontal="right" wrapText="1"/>
    </xf>
    <xf numFmtId="166" fontId="0" fillId="5" borderId="16" xfId="0" applyNumberFormat="1" applyFill="1" applyBorder="1" applyAlignment="1" applyProtection="1">
      <alignment horizontal="right" wrapText="1"/>
    </xf>
    <xf numFmtId="49" fontId="15" fillId="0" borderId="11" xfId="0" applyNumberFormat="1" applyFont="1" applyBorder="1" applyAlignment="1" applyProtection="1">
      <alignment horizontal="left" wrapText="1"/>
      <protection locked="0"/>
    </xf>
    <xf numFmtId="49" fontId="15" fillId="0" borderId="1" xfId="0" applyNumberFormat="1" applyFont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center" wrapText="1"/>
    </xf>
    <xf numFmtId="0" fontId="0" fillId="3" borderId="4" xfId="0" applyFill="1" applyBorder="1" applyAlignment="1" applyProtection="1">
      <alignment horizontal="center" wrapText="1"/>
    </xf>
    <xf numFmtId="0" fontId="10" fillId="3" borderId="11" xfId="0" applyFont="1" applyFill="1" applyBorder="1" applyAlignment="1" applyProtection="1">
      <alignment horizontal="left" wrapText="1"/>
    </xf>
    <xf numFmtId="0" fontId="10" fillId="2" borderId="1" xfId="0" applyFont="1" applyFill="1" applyBorder="1" applyAlignment="1" applyProtection="1">
      <alignment horizontal="left" wrapText="1"/>
    </xf>
    <xf numFmtId="0" fontId="14" fillId="0" borderId="1" xfId="0" applyFont="1" applyBorder="1" applyAlignment="1" applyProtection="1">
      <alignment horizontal="left" wrapText="1"/>
    </xf>
    <xf numFmtId="0" fontId="10" fillId="3" borderId="11" xfId="0" applyFont="1" applyFill="1" applyBorder="1" applyAlignment="1" applyProtection="1">
      <alignment wrapText="1"/>
    </xf>
    <xf numFmtId="0" fontId="10" fillId="3" borderId="1" xfId="0" applyFont="1" applyFill="1" applyBorder="1" applyAlignment="1" applyProtection="1">
      <alignment wrapText="1"/>
    </xf>
    <xf numFmtId="0" fontId="10" fillId="3" borderId="8" xfId="0" applyFont="1" applyFill="1" applyBorder="1" applyAlignment="1" applyProtection="1">
      <alignment wrapText="1"/>
    </xf>
    <xf numFmtId="0" fontId="4" fillId="5" borderId="13" xfId="0" applyFont="1" applyFill="1" applyBorder="1" applyAlignment="1" applyProtection="1">
      <alignment wrapText="1"/>
    </xf>
    <xf numFmtId="0" fontId="4" fillId="5" borderId="28" xfId="0" applyFont="1" applyFill="1" applyBorder="1" applyAlignment="1" applyProtection="1">
      <alignment wrapText="1"/>
    </xf>
    <xf numFmtId="0" fontId="10" fillId="3" borderId="12" xfId="0" applyFont="1" applyFill="1" applyBorder="1" applyAlignment="1" applyProtection="1">
      <alignment horizontal="left" wrapText="1"/>
    </xf>
    <xf numFmtId="0" fontId="10" fillId="3" borderId="7" xfId="0" applyFont="1" applyFill="1" applyBorder="1" applyAlignment="1" applyProtection="1">
      <alignment horizontal="left" wrapText="1"/>
    </xf>
    <xf numFmtId="0" fontId="14" fillId="3" borderId="7" xfId="0" applyFont="1" applyFill="1" applyBorder="1" applyAlignment="1" applyProtection="1">
      <alignment horizontal="left" wrapText="1"/>
    </xf>
    <xf numFmtId="166" fontId="16" fillId="0" borderId="7" xfId="0" applyNumberFormat="1" applyFont="1" applyBorder="1" applyAlignment="1" applyProtection="1">
      <alignment horizontal="right" wrapText="1"/>
    </xf>
    <xf numFmtId="166" fontId="16" fillId="0" borderId="1" xfId="0" applyNumberFormat="1" applyFont="1" applyBorder="1" applyAlignment="1" applyProtection="1">
      <alignment horizontal="right" wrapText="1"/>
    </xf>
    <xf numFmtId="0" fontId="10" fillId="3" borderId="4" xfId="0" applyFont="1" applyFill="1" applyBorder="1" applyAlignment="1" applyProtection="1">
      <alignment horizontal="left" wrapText="1"/>
    </xf>
    <xf numFmtId="166" fontId="0" fillId="5" borderId="29" xfId="0" applyNumberFormat="1" applyFill="1" applyBorder="1" applyAlignment="1" applyProtection="1">
      <alignment horizontal="right" wrapText="1"/>
    </xf>
    <xf numFmtId="166" fontId="0" fillId="5" borderId="30" xfId="0" applyNumberFormat="1" applyFill="1" applyBorder="1" applyAlignment="1" applyProtection="1">
      <alignment horizontal="right" wrapText="1"/>
    </xf>
    <xf numFmtId="0" fontId="12" fillId="6" borderId="17" xfId="0" applyFont="1" applyFill="1" applyBorder="1" applyAlignment="1" applyProtection="1">
      <alignment horizontal="left" vertical="center" wrapText="1"/>
    </xf>
    <xf numFmtId="0" fontId="12" fillId="6" borderId="18" xfId="0" applyFont="1" applyFill="1" applyBorder="1" applyAlignment="1" applyProtection="1">
      <alignment horizontal="left" vertical="center" wrapText="1"/>
    </xf>
    <xf numFmtId="0" fontId="13" fillId="0" borderId="19" xfId="0" applyFont="1" applyBorder="1" applyAlignment="1" applyProtection="1">
      <alignment vertical="center" wrapText="1"/>
    </xf>
    <xf numFmtId="0" fontId="2" fillId="6" borderId="20" xfId="0" applyFont="1" applyFill="1" applyBorder="1" applyAlignment="1" applyProtection="1">
      <alignment horizontal="left" wrapText="1"/>
    </xf>
    <xf numFmtId="0" fontId="2" fillId="6" borderId="21" xfId="0" applyFont="1" applyFill="1" applyBorder="1" applyAlignment="1" applyProtection="1">
      <alignment horizontal="left" wrapText="1"/>
    </xf>
    <xf numFmtId="0" fontId="0" fillId="0" borderId="5" xfId="0" applyBorder="1" applyAlignment="1" applyProtection="1">
      <alignment wrapText="1"/>
    </xf>
    <xf numFmtId="0" fontId="15" fillId="2" borderId="22" xfId="0" applyFont="1" applyFill="1" applyBorder="1" applyAlignment="1" applyProtection="1">
      <alignment horizontal="left" wrapText="1"/>
      <protection locked="0"/>
    </xf>
    <xf numFmtId="0" fontId="15" fillId="2" borderId="23" xfId="0" applyFont="1" applyFill="1" applyBorder="1" applyAlignment="1" applyProtection="1">
      <alignment horizontal="left" wrapText="1"/>
      <protection locked="0"/>
    </xf>
    <xf numFmtId="0" fontId="15" fillId="0" borderId="2" xfId="0" applyFont="1" applyBorder="1" applyAlignment="1" applyProtection="1">
      <alignment wrapText="1"/>
      <protection locked="0"/>
    </xf>
    <xf numFmtId="0" fontId="15" fillId="2" borderId="24" xfId="0" applyFont="1" applyFill="1" applyBorder="1" applyAlignment="1" applyProtection="1">
      <alignment horizontal="left" wrapText="1"/>
      <protection locked="0"/>
    </xf>
    <xf numFmtId="49" fontId="15" fillId="0" borderId="22" xfId="0" applyNumberFormat="1" applyFont="1" applyBorder="1" applyAlignment="1" applyProtection="1">
      <alignment horizontal="left" wrapText="1"/>
      <protection locked="0"/>
    </xf>
    <xf numFmtId="49" fontId="15" fillId="0" borderId="23" xfId="0" applyNumberFormat="1" applyFont="1" applyBorder="1" applyAlignment="1" applyProtection="1">
      <alignment horizontal="left" wrapText="1"/>
      <protection locked="0"/>
    </xf>
    <xf numFmtId="49" fontId="15" fillId="0" borderId="25" xfId="0" applyNumberFormat="1" applyFont="1" applyBorder="1" applyAlignment="1" applyProtection="1">
      <alignment horizontal="left" wrapText="1"/>
      <protection locked="0"/>
    </xf>
    <xf numFmtId="49" fontId="15" fillId="0" borderId="26" xfId="0" applyNumberFormat="1" applyFont="1" applyBorder="1" applyAlignment="1" applyProtection="1">
      <alignment horizontal="left" wrapText="1"/>
      <protection locked="0"/>
    </xf>
    <xf numFmtId="0" fontId="15" fillId="0" borderId="27" xfId="0" applyFont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left" wrapText="1"/>
    </xf>
    <xf numFmtId="0" fontId="2" fillId="2" borderId="4" xfId="0" applyFont="1" applyFill="1" applyBorder="1" applyAlignment="1" applyProtection="1">
      <alignment horizontal="left" wrapText="1"/>
    </xf>
    <xf numFmtId="0" fontId="0" fillId="0" borderId="15" xfId="0" applyBorder="1" applyAlignment="1" applyProtection="1">
      <alignment wrapText="1"/>
    </xf>
    <xf numFmtId="0" fontId="2" fillId="2" borderId="17" xfId="0" applyFont="1" applyFill="1" applyBorder="1" applyAlignment="1" applyProtection="1">
      <alignment horizontal="left" wrapText="1"/>
    </xf>
    <xf numFmtId="0" fontId="0" fillId="2" borderId="18" xfId="0" applyFill="1" applyBorder="1" applyAlignment="1" applyProtection="1">
      <alignment wrapText="1"/>
    </xf>
    <xf numFmtId="0" fontId="0" fillId="0" borderId="19" xfId="0" applyBorder="1" applyAlignment="1" applyProtection="1">
      <alignment wrapText="1"/>
    </xf>
    <xf numFmtId="0" fontId="15" fillId="2" borderId="11" xfId="0" applyFont="1" applyFill="1" applyBorder="1" applyAlignment="1" applyProtection="1">
      <alignment horizontal="left" wrapText="1"/>
      <protection locked="0"/>
    </xf>
    <xf numFmtId="0" fontId="15" fillId="2" borderId="1" xfId="0" applyFont="1" applyFill="1" applyBorder="1" applyAlignment="1" applyProtection="1">
      <alignment horizontal="left" wrapText="1"/>
      <protection locked="0"/>
    </xf>
  </cellXfs>
  <cellStyles count="2">
    <cellStyle name="Normal" xfId="0" builtinId="0"/>
    <cellStyle name="Porcentaje" xfId="1" builtinId="5"/>
  </cellStyles>
  <dxfs count="9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dogc.gencat.cat/ca/document-del-dogc/?documentId=899541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s://dogc.gencat.cat/ca/document-del-dogc/?documentId=899541" TargetMode="External"/><Relationship Id="rId1" Type="http://schemas.openxmlformats.org/officeDocument/2006/relationships/hyperlink" Target="https://cultura.gencat.cat/ca/tramits/normativa-dels-ajuts/normativa-2021/bases-generals-osic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222992</xdr:colOff>
      <xdr:row>1</xdr:row>
      <xdr:rowOff>142092</xdr:rowOff>
    </xdr:from>
    <xdr:ext cx="4038994" cy="896921"/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1467DDC0-CBDC-4C3B-A2F4-EF1581379D96}"/>
            </a:ext>
          </a:extLst>
        </xdr:cNvPr>
        <xdr:cNvSpPr txBox="1"/>
      </xdr:nvSpPr>
      <xdr:spPr>
        <a:xfrm>
          <a:off x="13570032" y="556656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13</xdr:col>
      <xdr:colOff>514350</xdr:colOff>
      <xdr:row>30</xdr:row>
      <xdr:rowOff>79380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6513C29F-86F2-4DF5-A5EB-60D4DEFD73F4}"/>
            </a:ext>
          </a:extLst>
        </xdr:cNvPr>
        <xdr:cNvSpPr txBox="1"/>
      </xdr:nvSpPr>
      <xdr:spPr>
        <a:xfrm>
          <a:off x="609600" y="552450"/>
          <a:ext cx="7829550" cy="445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endParaRPr lang="ca-ES" sz="1100" b="1" baseline="0"/>
        </a:p>
        <a:p>
          <a:r>
            <a:rPr lang="ca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Són subvencionables les despeses següents:</a:t>
          </a: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Les despeses relatives a l’elaboració dels projectes d’obres per millorar la visita dels jaciments.</a:t>
          </a:r>
        </a:p>
        <a:p>
          <a:endParaRPr lang="ca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Les despeses corresponents a obres per a la visitabilitat de jaciments, incloent-hi les accions que portin a millorar-ne la visitabilitat, la seguretat i l’accessibilitat, així com les anàlogues a aquestes, sempre que es realitzin en el jaciment i el seu espai immediat (museografia exterior, adequació d’espais, senyalització explicativa i indicativa, recreacions, nous accessos i millora dels existents, tancaments, edificis de serveis i d’acollida, consolidacions, enjardinament, il·luminació, itineraris, zones de recepció de visitants i d’aparcament).</a:t>
          </a:r>
        </a:p>
        <a:p>
          <a:endParaRPr lang="ca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Les despeses relatives a intervencions arqueològiques o paleontològiques preventives, d’acord amb l’article 14 del Decret 78/2002, de 5 de març, del Reglament de protecció del patrimoni arqueològic i paleontològic, que estiguin directament relacionades amb l’execució de les obres de millora de la visita. No s'aplica la base general 6.5 referent a les despeses generals o indirectes i, per tant, no són subvencionables.</a:t>
          </a:r>
        </a:p>
        <a:p>
          <a:endParaRPr lang="ca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S’accepten les contribucions en espècie com a part del cost del projecte d’acord amb la base general 6.3.</a:t>
          </a:r>
        </a:p>
        <a:p>
          <a:endParaRPr lang="ca-ES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queden excloses les despeses següents: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a) Les despeses derivades d’actuacions no vinculades directament als jaciments i als seus entorns immediats.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b) Les despeses relatives a moviments de terres en relació amb intervencions arqueològiques i paleontològiques.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c) Les despeses relatives a intervencions arqueològiques o paleontològiques integrades en un projecte d’investigació o que siguin d’urgència, d’acord amb els articles 6 i 19 del Decret 78/2002, de 5 de març, del Reglament de protecció del patrimoni arqueològic 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paleontològic, respectivament.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d) Les despeses generals o indirectes a què fa referència la base general 6.5.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1100" b="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9525</xdr:colOff>
      <xdr:row>31</xdr:row>
      <xdr:rowOff>19050</xdr:rowOff>
    </xdr:from>
    <xdr:to>
      <xdr:col>13</xdr:col>
      <xdr:colOff>476250</xdr:colOff>
      <xdr:row>33</xdr:row>
      <xdr:rowOff>114300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DA3AD6-1072-4066-91EF-92AC99C4D2A0}"/>
            </a:ext>
          </a:extLst>
        </xdr:cNvPr>
        <xdr:cNvSpPr txBox="1"/>
      </xdr:nvSpPr>
      <xdr:spPr>
        <a:xfrm>
          <a:off x="619125" y="5105400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718E51EF-8758-49E5-841E-92873DD7F353}"/>
            </a:ext>
          </a:extLst>
        </xdr:cNvPr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98425</xdr:rowOff>
    </xdr:from>
    <xdr:to>
      <xdr:col>13</xdr:col>
      <xdr:colOff>457200</xdr:colOff>
      <xdr:row>9</xdr:row>
      <xdr:rowOff>19070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07C230-93E5-4AE1-84F0-5D09BBDA3ADB}"/>
            </a:ext>
          </a:extLst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la desviació supera el 50% del pressupost inicial o reformulat, s'iniciarà el procediment de revocació. </a:t>
          </a:r>
          <a:endParaRPr lang="ca-ES">
            <a:effectLst/>
          </a:endParaRP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581025</xdr:colOff>
      <xdr:row>14</xdr:row>
      <xdr:rowOff>19048</xdr:rowOff>
    </xdr:from>
    <xdr:to>
      <xdr:col>13</xdr:col>
      <xdr:colOff>438150</xdr:colOff>
      <xdr:row>22</xdr:row>
      <xdr:rowOff>76199</xdr:rowOff>
    </xdr:to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0FF0132F-7EB8-425E-BCDE-E309ECEB9F2A}"/>
            </a:ext>
          </a:extLst>
        </xdr:cNvPr>
        <xdr:cNvSpPr txBox="1"/>
      </xdr:nvSpPr>
      <xdr:spPr>
        <a:xfrm>
          <a:off x="581025" y="2352673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teniu exempció de l'IVA podeu imputar a la justificació l'import total de les factures. 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prorrata, li heu d'apliqueu només el percentatge que correspongui.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no, heu d'imputar a la justificació les factures sense l'IVA. </a:t>
          </a:r>
        </a:p>
        <a:p>
          <a:pPr eaLnBrk="1" fontAlgn="auto" latinLnBrk="0" hangingPunct="1"/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 cal acreditar documentalment l'exempció o la prorrata de l'IVA.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600075</xdr:colOff>
      <xdr:row>10</xdr:row>
      <xdr:rowOff>22225</xdr:rowOff>
    </xdr:from>
    <xdr:to>
      <xdr:col>13</xdr:col>
      <xdr:colOff>457200</xdr:colOff>
      <xdr:row>12</xdr:row>
      <xdr:rowOff>117475</xdr:rowOff>
    </xdr:to>
    <xdr:sp macro="" textlink="">
      <xdr:nvSpPr>
        <xdr:cNvPr id="6" name="QuadreDeTex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9CECB3-8EC4-41AF-B0C5-32A729AC9428}"/>
            </a:ext>
          </a:extLst>
        </xdr:cNvPr>
        <xdr:cNvSpPr txBox="1"/>
      </xdr:nvSpPr>
      <xdr:spPr>
        <a:xfrm>
          <a:off x="600075" y="1714500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zoomScaleNormal="100" workbookViewId="0">
      <selection activeCell="A5" sqref="A5:F5"/>
    </sheetView>
  </sheetViews>
  <sheetFormatPr baseColWidth="10" defaultColWidth="9.1796875" defaultRowHeight="12.5" x14ac:dyDescent="0.25"/>
  <cols>
    <col min="1" max="1" width="56.1796875" style="2" customWidth="1"/>
    <col min="2" max="2" width="18.1796875" style="2" customWidth="1"/>
    <col min="3" max="3" width="19.453125" style="2" customWidth="1"/>
    <col min="4" max="4" width="17.81640625" style="2" customWidth="1"/>
    <col min="5" max="5" width="4.1796875" style="2" customWidth="1"/>
    <col min="6" max="6" width="34.7265625" style="2" customWidth="1"/>
    <col min="7" max="7" width="21.1796875" style="2" customWidth="1"/>
    <col min="8" max="8" width="19.81640625" style="2" customWidth="1"/>
    <col min="9" max="9" width="24.453125" style="2" customWidth="1"/>
    <col min="10" max="10" width="11.453125" style="2" hidden="1" customWidth="1"/>
    <col min="11" max="11" width="0.54296875" style="2" customWidth="1"/>
    <col min="12" max="12" width="15.54296875" style="2" customWidth="1"/>
    <col min="13" max="16384" width="9.1796875" style="2"/>
  </cols>
  <sheetData>
    <row r="1" spans="1:19" ht="30.75" customHeight="1" thickBot="1" x14ac:dyDescent="0.3">
      <c r="A1" s="93" t="s">
        <v>28</v>
      </c>
      <c r="B1" s="94"/>
      <c r="C1" s="94"/>
      <c r="D1" s="94"/>
      <c r="E1" s="94"/>
      <c r="F1" s="94"/>
      <c r="G1" s="94"/>
      <c r="H1" s="94"/>
      <c r="I1" s="95"/>
    </row>
    <row r="2" spans="1:19" ht="13" thickBot="1" x14ac:dyDescent="0.3"/>
    <row r="3" spans="1:19" ht="13" x14ac:dyDescent="0.3">
      <c r="A3" s="96" t="s">
        <v>0</v>
      </c>
      <c r="B3" s="97"/>
      <c r="C3" s="97"/>
      <c r="D3" s="97"/>
      <c r="E3" s="97"/>
      <c r="F3" s="97"/>
      <c r="G3" s="97"/>
      <c r="H3" s="97"/>
      <c r="I3" s="98"/>
    </row>
    <row r="4" spans="1:19" ht="15.5" x14ac:dyDescent="0.35">
      <c r="A4" s="114" t="s">
        <v>8</v>
      </c>
      <c r="B4" s="115"/>
      <c r="C4" s="115"/>
      <c r="D4" s="115"/>
      <c r="E4" s="115"/>
      <c r="F4" s="115"/>
      <c r="G4" s="99" t="s">
        <v>4</v>
      </c>
      <c r="H4" s="100"/>
      <c r="I4" s="101"/>
    </row>
    <row r="5" spans="1:19" ht="15.5" x14ac:dyDescent="0.35">
      <c r="A5" s="73"/>
      <c r="B5" s="74"/>
      <c r="C5" s="74"/>
      <c r="D5" s="74"/>
      <c r="E5" s="74"/>
      <c r="F5" s="74"/>
      <c r="G5" s="103"/>
      <c r="H5" s="104"/>
      <c r="I5" s="101"/>
    </row>
    <row r="6" spans="1:19" ht="15.5" x14ac:dyDescent="0.35">
      <c r="A6" s="102" t="s">
        <v>13</v>
      </c>
      <c r="B6" s="100"/>
      <c r="C6" s="100"/>
      <c r="D6" s="100"/>
      <c r="E6" s="100"/>
      <c r="F6" s="100"/>
      <c r="G6" s="100"/>
      <c r="H6" s="100"/>
      <c r="I6" s="101"/>
    </row>
    <row r="7" spans="1:19" ht="16" thickBot="1" x14ac:dyDescent="0.4">
      <c r="A7" s="105"/>
      <c r="B7" s="106"/>
      <c r="C7" s="106"/>
      <c r="D7" s="106"/>
      <c r="E7" s="106"/>
      <c r="F7" s="106"/>
      <c r="G7" s="106"/>
      <c r="H7" s="106"/>
      <c r="I7" s="107"/>
    </row>
    <row r="8" spans="1:19" ht="13" thickBot="1" x14ac:dyDescent="0.3"/>
    <row r="9" spans="1:19" ht="30.75" customHeight="1" thickBot="1" x14ac:dyDescent="0.35">
      <c r="A9" s="108" t="s">
        <v>12</v>
      </c>
      <c r="B9" s="109"/>
      <c r="C9" s="109"/>
      <c r="D9" s="110"/>
      <c r="F9" s="111" t="s">
        <v>3</v>
      </c>
      <c r="G9" s="112"/>
      <c r="H9" s="112"/>
      <c r="I9" s="113"/>
      <c r="J9" s="3"/>
    </row>
    <row r="10" spans="1:19" s="9" customFormat="1" ht="64.5" customHeight="1" x14ac:dyDescent="0.25">
      <c r="A10" s="57" t="s">
        <v>1</v>
      </c>
      <c r="B10" s="56" t="s">
        <v>21</v>
      </c>
      <c r="C10" s="56" t="s">
        <v>23</v>
      </c>
      <c r="D10" s="58" t="s">
        <v>22</v>
      </c>
      <c r="F10" s="10" t="s">
        <v>1</v>
      </c>
      <c r="G10" s="6" t="s">
        <v>21</v>
      </c>
      <c r="H10" s="7" t="s">
        <v>23</v>
      </c>
      <c r="I10" s="8" t="s">
        <v>22</v>
      </c>
      <c r="J10" s="11"/>
      <c r="K10" s="2"/>
      <c r="L10" s="2"/>
      <c r="M10" s="2"/>
      <c r="N10" s="2"/>
      <c r="O10" s="2"/>
      <c r="P10" s="2"/>
      <c r="Q10" s="2"/>
      <c r="R10" s="2"/>
      <c r="S10" s="2"/>
    </row>
    <row r="11" spans="1:19" ht="14" x14ac:dyDescent="0.3">
      <c r="A11" s="57"/>
      <c r="B11" s="55"/>
      <c r="C11" s="55"/>
      <c r="D11" s="59"/>
      <c r="F11" s="39" t="s">
        <v>14</v>
      </c>
      <c r="G11" s="1"/>
      <c r="H11" s="1"/>
      <c r="I11" s="25"/>
      <c r="J11" s="51"/>
    </row>
    <row r="12" spans="1:19" ht="28" x14ac:dyDescent="0.3">
      <c r="A12" s="60" t="s">
        <v>26</v>
      </c>
      <c r="B12" s="30"/>
      <c r="C12" s="30"/>
      <c r="D12" s="61"/>
      <c r="F12" s="39" t="s">
        <v>24</v>
      </c>
      <c r="G12" s="1"/>
      <c r="H12" s="1"/>
      <c r="I12" s="25"/>
      <c r="J12" s="51"/>
    </row>
    <row r="13" spans="1:19" ht="14" x14ac:dyDescent="0.3">
      <c r="A13" s="32" t="s">
        <v>20</v>
      </c>
      <c r="B13" s="33">
        <f>SUM(B12:B12)</f>
        <v>0</v>
      </c>
      <c r="C13" s="33">
        <f>SUM(C12:C12)</f>
        <v>0</v>
      </c>
      <c r="D13" s="62">
        <f>SUM(D12:D12)</f>
        <v>0</v>
      </c>
      <c r="F13" s="39" t="s">
        <v>9</v>
      </c>
      <c r="G13" s="1"/>
      <c r="H13" s="1"/>
      <c r="I13" s="25"/>
      <c r="J13" s="51"/>
    </row>
    <row r="14" spans="1:19" ht="34.5" customHeight="1" x14ac:dyDescent="0.3">
      <c r="A14" s="34" t="s">
        <v>41</v>
      </c>
      <c r="B14" s="35"/>
      <c r="C14" s="35"/>
      <c r="D14" s="63"/>
      <c r="F14" s="40"/>
      <c r="G14" s="1"/>
      <c r="H14" s="1"/>
      <c r="I14" s="25"/>
      <c r="J14" s="51"/>
    </row>
    <row r="15" spans="1:19" ht="14" x14ac:dyDescent="0.3">
      <c r="A15" s="31" t="s">
        <v>31</v>
      </c>
      <c r="B15" s="30"/>
      <c r="C15" s="30"/>
      <c r="D15" s="61"/>
      <c r="F15" s="40"/>
      <c r="G15" s="1"/>
      <c r="H15" s="1"/>
      <c r="I15" s="25"/>
      <c r="J15" s="51"/>
    </row>
    <row r="16" spans="1:19" ht="14" x14ac:dyDescent="0.3">
      <c r="A16" s="31" t="s">
        <v>32</v>
      </c>
      <c r="B16" s="30"/>
      <c r="C16" s="30"/>
      <c r="D16" s="61"/>
      <c r="F16" s="40"/>
      <c r="G16" s="1"/>
      <c r="H16" s="1"/>
      <c r="I16" s="25"/>
      <c r="J16" s="51"/>
    </row>
    <row r="17" spans="1:10" ht="25.5" customHeight="1" x14ac:dyDescent="0.3">
      <c r="A17" s="34" t="s">
        <v>33</v>
      </c>
      <c r="B17" s="35"/>
      <c r="C17" s="35"/>
      <c r="D17" s="63"/>
      <c r="F17" s="83" t="s">
        <v>48</v>
      </c>
      <c r="G17" s="71">
        <f>B38</f>
        <v>0</v>
      </c>
      <c r="H17" s="71">
        <f>C38</f>
        <v>0</v>
      </c>
      <c r="I17" s="91">
        <f>D38</f>
        <v>0</v>
      </c>
      <c r="J17" s="51"/>
    </row>
    <row r="18" spans="1:10" ht="14" x14ac:dyDescent="0.3">
      <c r="A18" s="31" t="s">
        <v>34</v>
      </c>
      <c r="B18" s="30"/>
      <c r="C18" s="30"/>
      <c r="D18" s="61"/>
      <c r="F18" s="84"/>
      <c r="G18" s="72"/>
      <c r="H18" s="72"/>
      <c r="I18" s="92"/>
      <c r="J18" s="51"/>
    </row>
    <row r="19" spans="1:10" ht="14" x14ac:dyDescent="0.3">
      <c r="A19" s="31" t="s">
        <v>35</v>
      </c>
      <c r="B19" s="30"/>
      <c r="C19" s="30"/>
      <c r="D19" s="61"/>
      <c r="F19" s="40"/>
      <c r="G19" s="1"/>
      <c r="H19" s="1"/>
      <c r="I19" s="25"/>
      <c r="J19" s="51"/>
    </row>
    <row r="20" spans="1:10" ht="14" x14ac:dyDescent="0.3">
      <c r="A20" s="31" t="s">
        <v>36</v>
      </c>
      <c r="B20" s="30"/>
      <c r="C20" s="30"/>
      <c r="D20" s="61"/>
      <c r="F20" s="40"/>
      <c r="G20" s="1"/>
      <c r="H20" s="1"/>
      <c r="I20" s="25"/>
      <c r="J20" s="51"/>
    </row>
    <row r="21" spans="1:10" ht="14" x14ac:dyDescent="0.3">
      <c r="A21" s="31" t="s">
        <v>37</v>
      </c>
      <c r="B21" s="30"/>
      <c r="C21" s="30"/>
      <c r="D21" s="61"/>
      <c r="F21" s="40"/>
      <c r="G21" s="1"/>
      <c r="H21" s="1"/>
      <c r="I21" s="25"/>
      <c r="J21" s="51"/>
    </row>
    <row r="22" spans="1:10" ht="14" x14ac:dyDescent="0.3">
      <c r="A22" s="31" t="s">
        <v>38</v>
      </c>
      <c r="B22" s="30"/>
      <c r="C22" s="30"/>
      <c r="D22" s="61"/>
      <c r="F22" s="40"/>
      <c r="G22" s="1"/>
      <c r="H22" s="1"/>
      <c r="I22" s="25"/>
      <c r="J22" s="51"/>
    </row>
    <row r="23" spans="1:10" ht="14" x14ac:dyDescent="0.3">
      <c r="A23" s="31" t="s">
        <v>44</v>
      </c>
      <c r="B23" s="30"/>
      <c r="C23" s="30"/>
      <c r="D23" s="61"/>
      <c r="F23" s="40"/>
      <c r="G23" s="23"/>
      <c r="H23" s="23"/>
      <c r="I23" s="26"/>
      <c r="J23" s="51"/>
    </row>
    <row r="24" spans="1:10" ht="14" x14ac:dyDescent="0.3">
      <c r="A24" s="31" t="s">
        <v>45</v>
      </c>
      <c r="B24" s="30"/>
      <c r="C24" s="30"/>
      <c r="D24" s="61"/>
      <c r="F24" s="40"/>
      <c r="G24" s="23"/>
      <c r="H24" s="23"/>
      <c r="I24" s="26"/>
      <c r="J24" s="51"/>
    </row>
    <row r="25" spans="1:10" ht="14" x14ac:dyDescent="0.3">
      <c r="A25" s="31" t="s">
        <v>42</v>
      </c>
      <c r="B25" s="30"/>
      <c r="C25" s="30"/>
      <c r="D25" s="61"/>
      <c r="F25" s="40"/>
      <c r="G25" s="23"/>
      <c r="H25" s="23"/>
      <c r="I25" s="26"/>
      <c r="J25" s="51"/>
    </row>
    <row r="26" spans="1:10" ht="14" x14ac:dyDescent="0.3">
      <c r="A26" s="31" t="s">
        <v>39</v>
      </c>
      <c r="B26" s="30"/>
      <c r="C26" s="30"/>
      <c r="D26" s="61"/>
      <c r="F26" s="40"/>
      <c r="G26" s="23"/>
      <c r="H26" s="23"/>
      <c r="I26" s="26"/>
      <c r="J26" s="51"/>
    </row>
    <row r="27" spans="1:10" ht="14" x14ac:dyDescent="0.3">
      <c r="A27" s="31" t="s">
        <v>40</v>
      </c>
      <c r="B27" s="30"/>
      <c r="C27" s="30"/>
      <c r="D27" s="61"/>
      <c r="F27" s="40"/>
      <c r="G27" s="23"/>
      <c r="H27" s="23"/>
      <c r="I27" s="26"/>
      <c r="J27" s="51"/>
    </row>
    <row r="28" spans="1:10" ht="14" x14ac:dyDescent="0.3">
      <c r="A28" s="31" t="s">
        <v>43</v>
      </c>
      <c r="B28" s="30"/>
      <c r="C28" s="30"/>
      <c r="D28" s="61"/>
      <c r="F28" s="40"/>
      <c r="G28" s="23"/>
      <c r="H28" s="23"/>
      <c r="I28" s="26"/>
      <c r="J28" s="51"/>
    </row>
    <row r="29" spans="1:10" ht="14" x14ac:dyDescent="0.3">
      <c r="A29" s="31" t="s">
        <v>46</v>
      </c>
      <c r="B29" s="30"/>
      <c r="C29" s="30"/>
      <c r="D29" s="61"/>
      <c r="F29" s="39" t="s">
        <v>25</v>
      </c>
      <c r="G29" s="52"/>
      <c r="H29" s="52"/>
      <c r="I29" s="53"/>
      <c r="J29" s="51"/>
    </row>
    <row r="30" spans="1:10" ht="14" x14ac:dyDescent="0.3">
      <c r="A30" s="32" t="s">
        <v>20</v>
      </c>
      <c r="B30" s="33">
        <f>SUM(B15:B29)</f>
        <v>0</v>
      </c>
      <c r="C30" s="33">
        <f>SUM(C15:C29)</f>
        <v>0</v>
      </c>
      <c r="D30" s="62">
        <f>SUM(D15:D29)</f>
        <v>0</v>
      </c>
      <c r="F30" s="41"/>
      <c r="G30" s="24"/>
      <c r="H30" s="24"/>
      <c r="I30" s="27"/>
      <c r="J30" s="51"/>
    </row>
    <row r="31" spans="1:10" ht="28" x14ac:dyDescent="0.3">
      <c r="A31" s="60" t="s">
        <v>29</v>
      </c>
      <c r="B31" s="30"/>
      <c r="C31" s="30"/>
      <c r="D31" s="61"/>
      <c r="F31" s="40"/>
      <c r="G31" s="1"/>
      <c r="H31" s="1"/>
      <c r="I31" s="5"/>
      <c r="J31" s="51"/>
    </row>
    <row r="32" spans="1:10" ht="14" x14ac:dyDescent="0.3">
      <c r="A32" s="32" t="s">
        <v>20</v>
      </c>
      <c r="B32" s="33">
        <f>SUM(B31:B31)</f>
        <v>0</v>
      </c>
      <c r="C32" s="33">
        <f>SUM(C31:C31)</f>
        <v>0</v>
      </c>
      <c r="D32" s="62">
        <f>SUM(D31:D31)</f>
        <v>0</v>
      </c>
      <c r="F32" s="40"/>
      <c r="G32" s="1"/>
      <c r="H32" s="1"/>
      <c r="I32" s="5"/>
      <c r="J32" s="51"/>
    </row>
    <row r="33" spans="1:12" ht="14" x14ac:dyDescent="0.3">
      <c r="A33" s="32" t="s">
        <v>47</v>
      </c>
      <c r="B33" s="33">
        <f>B32+B30+B13</f>
        <v>0</v>
      </c>
      <c r="C33" s="33">
        <f>C32+C30+C13</f>
        <v>0</v>
      </c>
      <c r="D33" s="62">
        <f>D32+D30+D13</f>
        <v>0</v>
      </c>
      <c r="F33" s="40"/>
      <c r="G33" s="1"/>
      <c r="H33" s="1"/>
      <c r="I33" s="5"/>
      <c r="J33" s="51"/>
    </row>
    <row r="34" spans="1:12" ht="30.75" customHeight="1" x14ac:dyDescent="0.3">
      <c r="A34" s="80" t="s">
        <v>30</v>
      </c>
      <c r="B34" s="81"/>
      <c r="C34" s="81"/>
      <c r="D34" s="82"/>
      <c r="F34" s="40"/>
      <c r="G34" s="1"/>
      <c r="H34" s="1"/>
      <c r="I34" s="5"/>
      <c r="J34" s="51"/>
    </row>
    <row r="35" spans="1:12" ht="14" x14ac:dyDescent="0.3">
      <c r="A35" s="31"/>
      <c r="B35" s="30"/>
      <c r="C35" s="30"/>
      <c r="D35" s="61"/>
      <c r="F35" s="40"/>
      <c r="G35" s="1"/>
      <c r="H35" s="1"/>
      <c r="I35" s="25"/>
      <c r="J35" s="51"/>
    </row>
    <row r="36" spans="1:12" ht="14" x14ac:dyDescent="0.3">
      <c r="A36" s="36"/>
      <c r="B36" s="37"/>
      <c r="C36" s="30"/>
      <c r="D36" s="64"/>
      <c r="F36" s="42"/>
      <c r="G36" s="28"/>
      <c r="H36" s="28"/>
      <c r="I36" s="29"/>
      <c r="J36" s="51"/>
    </row>
    <row r="37" spans="1:12" ht="14" x14ac:dyDescent="0.3">
      <c r="A37" s="31"/>
      <c r="B37" s="30"/>
      <c r="C37" s="30"/>
      <c r="D37" s="61"/>
      <c r="F37" s="42"/>
      <c r="G37" s="28"/>
      <c r="H37" s="28"/>
      <c r="I37" s="29"/>
      <c r="J37" s="51"/>
    </row>
    <row r="38" spans="1:12" ht="15.5" x14ac:dyDescent="0.35">
      <c r="A38" s="43" t="s">
        <v>20</v>
      </c>
      <c r="B38" s="44">
        <f>IF(SUM(B35:B37)&gt;B33*0.15,"reduir espècies",SUM(B35:B37))</f>
        <v>0</v>
      </c>
      <c r="C38" s="44">
        <f>IF(SUM(C35:C37)&gt;C33*0.15,"reduir espècies",SUM(C35:C37))</f>
        <v>0</v>
      </c>
      <c r="D38" s="65">
        <f>IF(SUM(D35:D37)&gt;D33*0.15,"reduir espècies",SUM(D35:D37))</f>
        <v>0</v>
      </c>
      <c r="F38" s="42"/>
      <c r="G38" s="28"/>
      <c r="H38" s="28"/>
      <c r="I38" s="29"/>
      <c r="J38" s="51"/>
    </row>
    <row r="39" spans="1:12" ht="16.5" customHeight="1" thickBot="1" x14ac:dyDescent="0.4">
      <c r="A39" s="45" t="s">
        <v>27</v>
      </c>
      <c r="B39" s="46">
        <f>SUM(B13+B30+B32+B38)</f>
        <v>0</v>
      </c>
      <c r="C39" s="46">
        <f>SUM(C13+C30+C32+C38)</f>
        <v>0</v>
      </c>
      <c r="D39" s="66">
        <f>SUM(D13+D30+D32+D38)</f>
        <v>0</v>
      </c>
      <c r="F39" s="38" t="s">
        <v>2</v>
      </c>
      <c r="G39" s="12">
        <f>SUM(G11:G38)</f>
        <v>0</v>
      </c>
      <c r="H39" s="12">
        <f>SUM(H11:H38)</f>
        <v>0</v>
      </c>
      <c r="I39" s="67">
        <f>SUM(I11:I38)</f>
        <v>0</v>
      </c>
      <c r="J39" s="51"/>
    </row>
    <row r="40" spans="1:12" x14ac:dyDescent="0.25">
      <c r="A40" s="21"/>
      <c r="B40" s="22"/>
      <c r="C40" s="22"/>
      <c r="D40" s="22"/>
      <c r="J40" s="51"/>
    </row>
    <row r="41" spans="1:12" ht="13" thickBot="1" x14ac:dyDescent="0.3">
      <c r="J41" s="51"/>
      <c r="K41" s="51"/>
    </row>
    <row r="42" spans="1:12" ht="28.5" customHeight="1" thickBot="1" x14ac:dyDescent="0.35">
      <c r="A42" s="75"/>
      <c r="B42" s="76"/>
      <c r="C42" s="76"/>
      <c r="D42" s="76"/>
      <c r="E42" s="76"/>
      <c r="F42" s="20" t="s">
        <v>10</v>
      </c>
      <c r="G42" s="90" t="s">
        <v>11</v>
      </c>
      <c r="H42" s="90"/>
      <c r="I42" s="50" t="s">
        <v>16</v>
      </c>
      <c r="J42" s="68"/>
      <c r="K42" s="51"/>
      <c r="L42" s="19" t="str">
        <f>IF(L43&lt;&gt;" ","Teniu una desviació del "," ")</f>
        <v xml:space="preserve"> </v>
      </c>
    </row>
    <row r="43" spans="1:12" ht="24" customHeight="1" thickBot="1" x14ac:dyDescent="0.4">
      <c r="A43" s="77" t="s">
        <v>5</v>
      </c>
      <c r="B43" s="78"/>
      <c r="C43" s="78"/>
      <c r="D43" s="78"/>
      <c r="E43" s="79"/>
      <c r="F43" s="47">
        <f>B39</f>
        <v>0</v>
      </c>
      <c r="G43" s="89">
        <f>C39</f>
        <v>0</v>
      </c>
      <c r="H43" s="89"/>
      <c r="I43" s="70">
        <f>D39</f>
        <v>0</v>
      </c>
      <c r="J43" s="69" t="e">
        <f>IF(G43&gt;0,((I43/G43)-1),((I43/F43)-1))</f>
        <v>#DIV/0!</v>
      </c>
      <c r="K43" s="54" t="str">
        <f>IF(I43=0," ",J43)</f>
        <v xml:space="preserve"> </v>
      </c>
      <c r="L43" s="18" t="str">
        <f>IF(K43&lt;(-0.2),K43," ")</f>
        <v xml:space="preserve"> </v>
      </c>
    </row>
    <row r="44" spans="1:12" ht="23.25" customHeight="1" x14ac:dyDescent="0.35">
      <c r="A44" s="77" t="s">
        <v>6</v>
      </c>
      <c r="B44" s="78"/>
      <c r="C44" s="78"/>
      <c r="D44" s="78"/>
      <c r="E44" s="79"/>
      <c r="F44" s="47">
        <f>G39</f>
        <v>0</v>
      </c>
      <c r="G44" s="89">
        <f>H39</f>
        <v>0</v>
      </c>
      <c r="H44" s="89"/>
      <c r="I44" s="70">
        <f>I39</f>
        <v>0</v>
      </c>
      <c r="J44" s="51"/>
      <c r="K44" s="51"/>
    </row>
    <row r="45" spans="1:12" ht="17.25" customHeight="1" thickBot="1" x14ac:dyDescent="0.4">
      <c r="A45" s="85" t="s">
        <v>7</v>
      </c>
      <c r="B45" s="86"/>
      <c r="C45" s="86"/>
      <c r="D45" s="86"/>
      <c r="E45" s="87"/>
      <c r="F45" s="48">
        <f>F43-F44</f>
        <v>0</v>
      </c>
      <c r="G45" s="88">
        <f>G43-G44</f>
        <v>0</v>
      </c>
      <c r="H45" s="88"/>
      <c r="I45" s="49">
        <f>I43-I44</f>
        <v>0</v>
      </c>
    </row>
    <row r="46" spans="1:12" x14ac:dyDescent="0.25">
      <c r="J46" s="51"/>
      <c r="K46" s="51"/>
    </row>
    <row r="47" spans="1:12" x14ac:dyDescent="0.25">
      <c r="A47" s="3"/>
      <c r="B47" s="3"/>
      <c r="K47" s="15"/>
    </row>
    <row r="48" spans="1:12" ht="12.75" customHeight="1" x14ac:dyDescent="0.25">
      <c r="A48" s="4"/>
      <c r="B48" s="3"/>
      <c r="I48" s="17"/>
    </row>
    <row r="49" spans="1:2" x14ac:dyDescent="0.25">
      <c r="A49" s="3"/>
      <c r="B49" s="3"/>
    </row>
    <row r="50" spans="1:2" x14ac:dyDescent="0.25">
      <c r="A50" s="3"/>
      <c r="B50" s="3"/>
    </row>
  </sheetData>
  <sheetProtection password="CA0F" sheet="1" formatColumns="0" insertRows="0"/>
  <mergeCells count="23">
    <mergeCell ref="I17:I18"/>
    <mergeCell ref="A1:I1"/>
    <mergeCell ref="A3:I3"/>
    <mergeCell ref="G4:I4"/>
    <mergeCell ref="A6:I6"/>
    <mergeCell ref="G5:I5"/>
    <mergeCell ref="A7:I7"/>
    <mergeCell ref="A9:D9"/>
    <mergeCell ref="F9:I9"/>
    <mergeCell ref="A4:F4"/>
    <mergeCell ref="A44:E44"/>
    <mergeCell ref="A45:E45"/>
    <mergeCell ref="G45:H45"/>
    <mergeCell ref="G43:H43"/>
    <mergeCell ref="G44:H44"/>
    <mergeCell ref="G42:H42"/>
    <mergeCell ref="H17:H18"/>
    <mergeCell ref="A5:F5"/>
    <mergeCell ref="A42:E42"/>
    <mergeCell ref="A43:E43"/>
    <mergeCell ref="A34:D34"/>
    <mergeCell ref="F17:F18"/>
    <mergeCell ref="G17:G18"/>
  </mergeCells>
  <phoneticPr fontId="3" type="noConversion"/>
  <conditionalFormatting sqref="J43">
    <cfRule type="cellIs" dxfId="8" priority="24" stopIfTrue="1" operator="greaterThan">
      <formula>-0.20000000001</formula>
    </cfRule>
    <cfRule type="cellIs" dxfId="7" priority="25" stopIfTrue="1" operator="greaterThan">
      <formula>-0.200000000000001</formula>
    </cfRule>
    <cfRule type="cellIs" dxfId="6" priority="26" stopIfTrue="1" operator="greaterThan">
      <formula>-0.2</formula>
    </cfRule>
    <cfRule type="cellIs" dxfId="2" priority="27" stopIfTrue="1" operator="greaterThan">
      <formula>0.2</formula>
    </cfRule>
    <cfRule type="cellIs" dxfId="1" priority="28" stopIfTrue="1" operator="greaterThan">
      <formula>0.2</formula>
    </cfRule>
    <cfRule type="cellIs" dxfId="0" priority="29" stopIfTrue="1" operator="greaterThan">
      <formula>-0.2</formula>
    </cfRule>
  </conditionalFormatting>
  <conditionalFormatting sqref="G44:H44">
    <cfRule type="containsText" dxfId="5" priority="12" stopIfTrue="1" operator="containsText" text="Reformulació incorrecta">
      <formula>NOT(ISERROR(SEARCH("Reformulació incorrecta",G44)))</formula>
    </cfRule>
  </conditionalFormatting>
  <conditionalFormatting sqref="I44">
    <cfRule type="containsText" dxfId="4" priority="6" stopIfTrue="1" operator="containsText" text="Imports incorrectes">
      <formula>NOT(ISERROR(SEARCH("Imports incorrectes",I44)))</formula>
    </cfRule>
  </conditionalFormatting>
  <conditionalFormatting sqref="G17:I18">
    <cfRule type="containsText" dxfId="3" priority="1" stopIfTrue="1" operator="containsText" text="Reduir espècies">
      <formula>NOT(ISERROR(SEARCH("Reduir espècies",G17)))</formula>
    </cfRule>
  </conditionalFormatting>
  <dataValidations xWindow="398" yWindow="482" count="7">
    <dataValidation allowBlank="1" showInputMessage="1" showErrorMessage="1" prompt="Cal que introduïu l'import concedit provisionalment pel Departament de Cultura. " sqref="H11"/>
    <dataValidation allowBlank="1" showInputMessage="1" showErrorMessage="1" prompt="La reducció del pressupost no pot ser superior a la diferència entre l’import sol·licitat i l’import de la proposta provisional. " sqref="C12 C14:C29 C31"/>
    <dataValidation allowBlank="1" showInputMessage="1" showErrorMessage="1" prompt="Cal que introduïu la subvenció concedida pel Departament de Cultura." sqref="I11"/>
    <dataValidation allowBlank="1" showInputMessage="1" showErrorMessage="1" prompt="Informeu els imports a les cel·les inferiors." sqref="G13:I13"/>
    <dataValidation type="custom" allowBlank="1" showInputMessage="1" showErrorMessage="1" error="Cal que empleneu les espècies a l'apartat de les despeses." prompt="Cal que empleneu les espècies a l'apartat de les despeses." sqref="G30:I30">
      <formula1>#REF!</formula1>
    </dataValidation>
    <dataValidation type="decimal" allowBlank="1" showInputMessage="1" showErrorMessage="1" error="La quantia de la subvenció és del 100% de les despeses subvencionables, amb un import mínim de 35.000 euros i un import màxim de 200.000 euros," sqref="G11">
      <formula1>35000</formula1>
      <formula2>200000</formula2>
    </dataValidation>
    <dataValidation type="custom" allowBlank="1" showInputMessage="1" showErrorMessage="1" error="Cal que empleneu les espècies a l'apartat de les despeses." prompt="Cal que empleneu les espècies a l'apartat de les despeses." sqref="G17:I18">
      <formula1>A88</formula1>
    </dataValidation>
  </dataValidations>
  <pageMargins left="0.35433070866141736" right="0.11811023622047245" top="1.0236220472440944" bottom="1.0236220472440944" header="0.15748031496062992" footer="0"/>
  <pageSetup paperSize="9" scale="64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topLeftCell="A7" workbookViewId="0">
      <selection activeCell="R31" sqref="R31"/>
    </sheetView>
  </sheetViews>
  <sheetFormatPr baseColWidth="10" defaultRowHeight="12.5" x14ac:dyDescent="0.25"/>
  <cols>
    <col min="1" max="256" width="8.7265625" customWidth="1"/>
  </cols>
  <sheetData>
    <row r="2" spans="2:2" ht="17.5" x14ac:dyDescent="0.35">
      <c r="B2" s="14" t="s">
        <v>18</v>
      </c>
    </row>
    <row r="6" spans="2:2" x14ac:dyDescent="0.25">
      <c r="B6" t="s">
        <v>19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x14ac:dyDescent="0.25">
      <c r="A1" s="13"/>
    </row>
    <row r="2" spans="1:2" ht="17.5" x14ac:dyDescent="0.35">
      <c r="B2" s="14" t="s">
        <v>15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Q8" sqref="Q8"/>
    </sheetView>
  </sheetViews>
  <sheetFormatPr baseColWidth="10" defaultRowHeight="12.5" x14ac:dyDescent="0.25"/>
  <cols>
    <col min="1" max="256" width="8.7265625" customWidth="1"/>
  </cols>
  <sheetData>
    <row r="1" spans="1:2" ht="13.5" x14ac:dyDescent="0.3">
      <c r="A1" s="16"/>
    </row>
    <row r="2" spans="1:2" ht="17.5" x14ac:dyDescent="0.35">
      <c r="B2" s="14" t="s">
        <v>17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Liquidació'!Área_de_impresión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Pepita Matlló</cp:lastModifiedBy>
  <cp:lastPrinted>2018-11-08T08:08:11Z</cp:lastPrinted>
  <dcterms:created xsi:type="dcterms:W3CDTF">2014-02-04T12:23:50Z</dcterms:created>
  <dcterms:modified xsi:type="dcterms:W3CDTF">2021-05-10T10:03:34Z</dcterms:modified>
</cp:coreProperties>
</file>