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Cultura Popular i patrimoni etnològic -PE-\"/>
    </mc:Choice>
  </mc:AlternateContent>
  <xr:revisionPtr revIDLastSave="0" documentId="8_{36274B2C-BB42-4E66-8AA9-67A1D2A0F52E}" xr6:coauthVersionLast="45" xr6:coauthVersionMax="45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2" i="1" s="1"/>
  <c r="D20" i="1"/>
  <c r="D22" i="1"/>
  <c r="D27" i="1" s="1"/>
  <c r="I19" i="1" s="1"/>
  <c r="I22" i="1" s="1"/>
  <c r="I32" i="1" s="1"/>
  <c r="B20" i="1"/>
  <c r="B22" i="1"/>
  <c r="B27" i="1" s="1"/>
  <c r="G19" i="1" s="1"/>
  <c r="G22" i="1" s="1"/>
  <c r="F32" i="1" s="1"/>
  <c r="C27" i="1" l="1"/>
  <c r="H19" i="1" s="1"/>
  <c r="C28" i="1"/>
  <c r="D28" i="1"/>
  <c r="I31" i="1" s="1"/>
  <c r="B28" i="1"/>
  <c r="F31" i="1" s="1"/>
  <c r="F33" i="1" s="1"/>
  <c r="H22" i="1" l="1"/>
  <c r="G31" i="1"/>
  <c r="I33" i="1"/>
  <c r="K31" i="1"/>
  <c r="L31" i="1" s="1"/>
  <c r="L30" i="1" s="1"/>
  <c r="J31" i="1" l="1"/>
  <c r="F28" i="1"/>
  <c r="G32" i="1"/>
  <c r="G33" i="1" s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50% del cost total de l'activitat.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<sst xmlns="http://schemas.openxmlformats.org/spreadsheetml/2006/main" count="43" uniqueCount="39">
  <si>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</si>
  <si>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</si>
  <si>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</si>
  <si>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</si>
  <si>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</si>
  <si>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</si>
  <si>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</si>
  <si>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</si>
  <si>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</si>
  <si>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r>
      <t xml:space="preserve">Pressupost inicial
</t>
    </r>
    <r>
      <rPr>
        <sz val="10"/>
        <rFont val="Arial"/>
        <family val="2"/>
      </rPr>
      <t>Emplenar quan  presenteu la sol·licitud.</t>
    </r>
  </si>
  <si>
    <r>
      <t xml:space="preserve">Import executat
</t>
    </r>
    <r>
      <rPr>
        <sz val="10"/>
        <rFont val="Arial"/>
        <family val="2"/>
      </rPr>
      <t>Emplenar quan es presenta la justificació.</t>
    </r>
  </si>
  <si>
    <t>Pressupost inicial</t>
  </si>
  <si>
    <t>Pressupost reformulat</t>
  </si>
  <si>
    <t>DESPESES SUBVENCIONABLES</t>
  </si>
  <si>
    <t>Títol del projecte</t>
  </si>
  <si>
    <t>En espècie</t>
  </si>
  <si>
    <t>Instruccions per a la reformulació</t>
  </si>
  <si>
    <r>
      <t xml:space="preserve">Pressupost reformulat </t>
    </r>
    <r>
      <rPr>
        <sz val="10"/>
        <rFont val="Arial"/>
        <family val="2"/>
      </rPr>
      <t>Emplenar si s'ha concedit l'ajut i es vol/es pot reformular</t>
    </r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</si>
  <si>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</si>
  <si>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</si>
  <si>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</si>
  <si>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</si>
  <si>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</si>
  <si>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</si>
  <si>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Total despeses del projecte</t>
  </si>
  <si>
    <t>Despeses indirectes 
(màx. 10% del subtotal subvencionable)</t>
  </si>
  <si>
    <r>
      <t>DESPESES EN ESPÈCIE</t>
    </r>
    <r>
      <rPr>
        <sz val="10"/>
        <rFont val="Arial"/>
        <family val="2"/>
      </rPr>
      <t xml:space="preserve"> (cal justificar-les documentalment i no poden superar el 15% del cost total de les despeses, indirectes incloses, si n'heu informat). Desglosseu-les per concepte:</t>
    </r>
  </si>
  <si>
    <t>Fons propis</t>
  </si>
  <si>
    <t xml:space="preserve">Total despeses </t>
  </si>
  <si>
    <t>Difusió i comunicació</t>
  </si>
  <si>
    <t>Subvenció Departament de Cultura</t>
  </si>
  <si>
    <t>Patrocinis (especifiqueu-los):</t>
  </si>
  <si>
    <t>Altres ingressos (especifiqueu-los):</t>
  </si>
  <si>
    <t>Altres subvencions(especifiqueu-les):</t>
  </si>
  <si>
    <t>Material fungible</t>
  </si>
  <si>
    <t>Personal per la catalogació/classificació/indexació</t>
  </si>
  <si>
    <t>Digitalització</t>
  </si>
  <si>
    <t xml:space="preserve">PRESSUPOST / LIQUIDACIÓ: Modalitat b) Documentació. Subvencions per a activitats en matèria de formació i de documentació relacionades amb la cultura popular i tradicional
</t>
  </si>
  <si>
    <t>Modalitat b)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</si>
</sst>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#,##0.00\ &quot;€&quot;"/>
    <numFmt numFmtId="174" formatCode="0.0%"/>
    <numFmt numFmtId="175" formatCode="_-* #,##0.00\ [$€-403]_-;\-* #,##0.00\ [$€-403]_-;_-* &quot;-&quot;??\ [$€-403]_-;_-@_-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vertical="top" wrapText="1"/>
    </xf>
    <xf numFmtId="0" fontId="2" fillId="3" borderId="6" xfId="0" applyFont="1" applyFill="1" applyBorder="1" applyAlignment="1" applyProtection="1">
      <alignment vertical="top" wrapText="1"/>
    </xf>
    <xf numFmtId="0" fontId="2" fillId="3" borderId="7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8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9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10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0" borderId="1" xfId="0" applyNumberFormat="1" applyFont="1" applyBorder="1" applyAlignment="1" applyProtection="1">
      <alignment horizontal="right" wrapText="1"/>
    </xf>
    <xf numFmtId="0" fontId="5" fillId="3" borderId="2" xfId="0" applyFont="1" applyFill="1" applyBorder="1" applyAlignment="1" applyProtection="1">
      <alignment horizontal="right"/>
    </xf>
    <xf numFmtId="0" fontId="2" fillId="4" borderId="9" xfId="0" applyFont="1" applyFill="1" applyBorder="1" applyAlignment="1" applyProtection="1">
      <alignment horizontal="right" wrapText="1"/>
    </xf>
    <xf numFmtId="0" fontId="0" fillId="5" borderId="0" xfId="0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horizontal="left" wrapText="1"/>
    </xf>
    <xf numFmtId="166" fontId="2" fillId="0" borderId="12" xfId="0" applyNumberFormat="1" applyFont="1" applyBorder="1" applyAlignment="1" applyProtection="1">
      <alignment horizontal="right" wrapText="1"/>
    </xf>
    <xf numFmtId="166" fontId="2" fillId="0" borderId="10" xfId="0" applyNumberFormat="1" applyFont="1" applyBorder="1" applyAlignment="1" applyProtection="1">
      <alignment horizontal="right" wrapText="1"/>
    </xf>
    <xf numFmtId="0" fontId="12" fillId="0" borderId="0" xfId="0" applyFont="1" applyAlignment="1" applyProtection="1">
      <alignment wrapText="1"/>
    </xf>
    <xf numFmtId="166" fontId="0" fillId="0" borderId="1" xfId="0" applyNumberFormat="1" applyBorder="1" applyAlignment="1" applyProtection="1">
      <alignment horizontal="right" wrapText="1"/>
    </xf>
    <xf numFmtId="0" fontId="10" fillId="0" borderId="0" xfId="0" applyFont="1"/>
    <xf numFmtId="9" fontId="0" fillId="0" borderId="0" xfId="1" applyFont="1" applyAlignment="1" applyProtection="1">
      <alignment wrapText="1"/>
    </xf>
    <xf numFmtId="10" fontId="0" fillId="0" borderId="11" xfId="1" applyNumberFormat="1" applyFont="1" applyBorder="1" applyAlignment="1" applyProtection="1">
      <alignment horizontal="right" wrapText="1"/>
      <protection locked="0"/>
    </xf>
    <xf numFmtId="9" fontId="13" fillId="0" borderId="0" xfId="1" applyFont="1" applyBorder="1" applyAlignment="1" applyProtection="1">
      <alignment horizontal="right" wrapText="1"/>
      <protection locked="0"/>
    </xf>
    <xf numFmtId="174" fontId="13" fillId="0" borderId="0" xfId="1" applyNumberFormat="1" applyFont="1" applyAlignment="1" applyProtection="1">
      <alignment wrapText="1"/>
    </xf>
    <xf numFmtId="0" fontId="5" fillId="5" borderId="2" xfId="0" applyFont="1" applyFill="1" applyBorder="1" applyAlignment="1" applyProtection="1">
      <alignment horizontal="right" wrapText="1"/>
    </xf>
    <xf numFmtId="0" fontId="14" fillId="0" borderId="0" xfId="0" applyFont="1" applyAlignment="1" applyProtection="1">
      <alignment wrapText="1"/>
    </xf>
    <xf numFmtId="0" fontId="11" fillId="3" borderId="6" xfId="0" applyFont="1" applyFill="1" applyBorder="1" applyAlignment="1" applyProtection="1">
      <alignment wrapText="1"/>
    </xf>
    <xf numFmtId="0" fontId="11" fillId="3" borderId="11" xfId="0" applyFont="1" applyFill="1" applyBorder="1" applyAlignment="1" applyProtection="1">
      <alignment horizontal="left" wrapText="1"/>
    </xf>
    <xf numFmtId="166" fontId="5" fillId="0" borderId="13" xfId="0" applyNumberFormat="1" applyFont="1" applyBorder="1" applyAlignment="1" applyProtection="1">
      <alignment horizontal="right" wrapText="1"/>
    </xf>
    <xf numFmtId="166" fontId="0" fillId="0" borderId="14" xfId="0" applyNumberFormat="1" applyBorder="1" applyAlignment="1" applyProtection="1">
      <alignment horizontal="right" wrapText="1"/>
    </xf>
    <xf numFmtId="166" fontId="0" fillId="0" borderId="14" xfId="0" applyNumberFormat="1" applyBorder="1" applyAlignment="1" applyProtection="1">
      <alignment horizontal="right" wrapText="1"/>
      <protection locked="0"/>
    </xf>
    <xf numFmtId="0" fontId="2" fillId="0" borderId="2" xfId="0" applyFont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right" wrapText="1"/>
    </xf>
    <xf numFmtId="0" fontId="0" fillId="0" borderId="1" xfId="0" applyBorder="1" applyAlignment="1" applyProtection="1">
      <alignment wrapText="1"/>
    </xf>
    <xf numFmtId="175" fontId="0" fillId="0" borderId="1" xfId="1" applyNumberFormat="1" applyFont="1" applyBorder="1" applyAlignment="1" applyProtection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</xf>
    <xf numFmtId="175" fontId="0" fillId="0" borderId="14" xfId="1" applyNumberFormat="1" applyFont="1" applyBorder="1" applyAlignment="1" applyProtection="1">
      <alignment wrapText="1"/>
    </xf>
    <xf numFmtId="166" fontId="2" fillId="5" borderId="1" xfId="0" applyNumberFormat="1" applyFont="1" applyFill="1" applyBorder="1" applyAlignment="1" applyProtection="1">
      <alignment horizontal="right" wrapText="1"/>
      <protection locked="0"/>
    </xf>
    <xf numFmtId="166" fontId="2" fillId="5" borderId="14" xfId="0" applyNumberFormat="1" applyFont="1" applyFill="1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wrapText="1"/>
      <protection locked="0"/>
    </xf>
    <xf numFmtId="166" fontId="0" fillId="3" borderId="15" xfId="0" applyNumberFormat="1" applyFill="1" applyBorder="1" applyAlignment="1" applyProtection="1">
      <alignment horizontal="center" vertical="center" wrapText="1"/>
    </xf>
    <xf numFmtId="166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5" borderId="14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3" xfId="0" applyNumberFormat="1" applyFont="1" applyFill="1" applyBorder="1" applyAlignment="1" applyProtection="1">
      <alignment horizontal="center" vertical="center" wrapText="1"/>
    </xf>
    <xf numFmtId="166" fontId="2" fillId="3" borderId="10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166" fontId="0" fillId="3" borderId="1" xfId="0" applyNumberFormat="1" applyFill="1" applyBorder="1" applyAlignment="1" applyProtection="1">
      <alignment horizontal="center" vertical="center"/>
    </xf>
    <xf numFmtId="166" fontId="0" fillId="3" borderId="14" xfId="0" applyNumberFormat="1" applyFill="1" applyBorder="1" applyAlignment="1" applyProtection="1">
      <alignment horizontal="center" vertical="center"/>
    </xf>
    <xf numFmtId="166" fontId="2" fillId="4" borderId="3" xfId="0" applyNumberFormat="1" applyFont="1" applyFill="1" applyBorder="1" applyAlignment="1" applyProtection="1">
      <alignment horizontal="center" vertical="center" wrapText="1"/>
    </xf>
    <xf numFmtId="166" fontId="2" fillId="4" borderId="10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 applyProtection="1">
      <alignment wrapText="1"/>
    </xf>
    <xf numFmtId="0" fontId="2" fillId="3" borderId="34" xfId="0" applyFont="1" applyFill="1" applyBorder="1" applyAlignment="1" applyProtection="1">
      <alignment wrapText="1"/>
    </xf>
    <xf numFmtId="0" fontId="2" fillId="3" borderId="35" xfId="0" applyFont="1" applyFill="1" applyBorder="1" applyAlignment="1" applyProtection="1">
      <alignment wrapText="1"/>
    </xf>
    <xf numFmtId="0" fontId="2" fillId="2" borderId="16" xfId="0" applyFont="1" applyFill="1" applyBorder="1" applyAlignment="1" applyProtection="1">
      <alignment horizontal="left" wrapText="1"/>
    </xf>
    <xf numFmtId="0" fontId="2" fillId="2" borderId="17" xfId="0" applyFont="1" applyFill="1" applyBorder="1" applyAlignment="1" applyProtection="1">
      <alignment horizontal="left" wrapText="1"/>
    </xf>
    <xf numFmtId="0" fontId="0" fillId="0" borderId="18" xfId="0" applyBorder="1" applyAlignment="1">
      <alignment wrapText="1"/>
    </xf>
    <xf numFmtId="0" fontId="0" fillId="2" borderId="17" xfId="0" applyFill="1" applyBorder="1" applyAlignment="1" applyProtection="1">
      <alignment wrapText="1"/>
    </xf>
    <xf numFmtId="0" fontId="0" fillId="2" borderId="2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3" borderId="33" xfId="0" applyFill="1" applyBorder="1" applyAlignment="1" applyProtection="1">
      <alignment horizontal="center" wrapText="1"/>
    </xf>
    <xf numFmtId="0" fontId="0" fillId="3" borderId="34" xfId="0" applyFill="1" applyBorder="1" applyAlignment="1" applyProtection="1">
      <alignment horizontal="center" wrapText="1"/>
    </xf>
    <xf numFmtId="0" fontId="0" fillId="3" borderId="36" xfId="0" applyFill="1" applyBorder="1" applyAlignment="1">
      <alignment horizontal="center" wrapText="1"/>
    </xf>
    <xf numFmtId="0" fontId="11" fillId="3" borderId="6" xfId="0" applyFont="1" applyFill="1" applyBorder="1" applyAlignment="1" applyProtection="1">
      <alignment horizontal="left" wrapText="1"/>
    </xf>
    <xf numFmtId="0" fontId="11" fillId="3" borderId="37" xfId="0" applyFont="1" applyFill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2" fillId="3" borderId="23" xfId="0" applyFont="1" applyFill="1" applyBorder="1" applyAlignment="1" applyProtection="1">
      <alignment horizontal="left" wrapText="1"/>
    </xf>
    <xf numFmtId="0" fontId="2" fillId="2" borderId="22" xfId="0" applyFont="1" applyFill="1" applyBorder="1" applyAlignment="1" applyProtection="1">
      <alignment horizontal="left" wrapText="1"/>
    </xf>
    <xf numFmtId="0" fontId="0" fillId="0" borderId="27" xfId="0" applyBorder="1" applyAlignment="1">
      <alignment horizontal="left" wrapText="1"/>
    </xf>
    <xf numFmtId="0" fontId="2" fillId="3" borderId="28" xfId="0" applyFont="1" applyFill="1" applyBorder="1" applyAlignment="1" applyProtection="1">
      <alignment horizontal="left" wrapText="1"/>
    </xf>
    <xf numFmtId="0" fontId="2" fillId="3" borderId="29" xfId="0" applyFont="1" applyFill="1" applyBorder="1" applyAlignment="1" applyProtection="1">
      <alignment horizontal="left" wrapText="1"/>
    </xf>
    <xf numFmtId="0" fontId="0" fillId="3" borderId="30" xfId="0" applyFill="1" applyBorder="1" applyAlignment="1">
      <alignment horizontal="left" wrapText="1"/>
    </xf>
    <xf numFmtId="166" fontId="2" fillId="0" borderId="31" xfId="0" applyNumberFormat="1" applyFont="1" applyBorder="1" applyAlignment="1" applyProtection="1">
      <alignment horizontal="right" wrapText="1"/>
    </xf>
    <xf numFmtId="166" fontId="2" fillId="0" borderId="32" xfId="0" applyNumberFormat="1" applyFont="1" applyBorder="1" applyAlignment="1" applyProtection="1">
      <alignment horizontal="right" wrapText="1"/>
    </xf>
    <xf numFmtId="166" fontId="2" fillId="0" borderId="21" xfId="0" applyNumberFormat="1" applyFont="1" applyBorder="1" applyAlignment="1" applyProtection="1">
      <alignment horizontal="right" wrapText="1"/>
    </xf>
    <xf numFmtId="166" fontId="2" fillId="0" borderId="13" xfId="0" applyNumberFormat="1" applyFont="1" applyBorder="1" applyAlignment="1" applyProtection="1">
      <alignment horizontal="right" wrapText="1"/>
    </xf>
    <xf numFmtId="0" fontId="4" fillId="4" borderId="16" xfId="0" applyFont="1" applyFill="1" applyBorder="1" applyAlignment="1" applyProtection="1">
      <alignment horizontal="left" vertical="top" wrapText="1"/>
    </xf>
    <xf numFmtId="0" fontId="4" fillId="4" borderId="17" xfId="0" applyFont="1" applyFill="1" applyBorder="1" applyAlignment="1" applyProtection="1">
      <alignment horizontal="left" vertical="top" wrapText="1"/>
    </xf>
    <xf numFmtId="0" fontId="0" fillId="0" borderId="18" xfId="0" applyBorder="1" applyAlignment="1">
      <alignment vertical="top" wrapText="1"/>
    </xf>
    <xf numFmtId="0" fontId="2" fillId="4" borderId="19" xfId="0" applyFont="1" applyFill="1" applyBorder="1" applyAlignment="1" applyProtection="1">
      <alignment horizontal="left" wrapText="1"/>
    </xf>
    <xf numFmtId="0" fontId="2" fillId="4" borderId="20" xfId="0" applyFont="1" applyFill="1" applyBorder="1" applyAlignment="1" applyProtection="1">
      <alignment horizontal="left" wrapText="1"/>
    </xf>
    <xf numFmtId="0" fontId="0" fillId="0" borderId="7" xfId="0" applyBorder="1" applyAlignment="1">
      <alignment wrapText="1"/>
    </xf>
    <xf numFmtId="0" fontId="0" fillId="2" borderId="21" xfId="0" applyFill="1" applyBorder="1" applyAlignment="1" applyProtection="1">
      <alignment horizontal="left" wrapText="1"/>
    </xf>
    <xf numFmtId="0" fontId="0" fillId="2" borderId="22" xfId="0" applyFill="1" applyBorder="1" applyAlignment="1" applyProtection="1">
      <alignment horizontal="left" wrapText="1"/>
    </xf>
    <xf numFmtId="0" fontId="0" fillId="0" borderId="13" xfId="0" applyBorder="1" applyAlignment="1">
      <alignment wrapText="1"/>
    </xf>
    <xf numFmtId="0" fontId="5" fillId="2" borderId="23" xfId="0" applyFont="1" applyFill="1" applyBorder="1" applyAlignment="1" applyProtection="1">
      <alignment horizontal="left" wrapText="1"/>
    </xf>
    <xf numFmtId="49" fontId="0" fillId="0" borderId="21" xfId="0" applyNumberFormat="1" applyBorder="1" applyAlignment="1" applyProtection="1">
      <alignment horizontal="left" wrapText="1"/>
      <protection locked="0"/>
    </xf>
    <xf numFmtId="49" fontId="0" fillId="0" borderId="22" xfId="0" applyNumberFormat="1" applyBorder="1" applyAlignment="1" applyProtection="1">
      <alignment horizontal="left" wrapText="1"/>
      <protection locked="0"/>
    </xf>
    <xf numFmtId="49" fontId="0" fillId="0" borderId="24" xfId="0" applyNumberFormat="1" applyBorder="1" applyAlignment="1" applyProtection="1">
      <alignment horizontal="left" wrapText="1"/>
      <protection locked="0"/>
    </xf>
    <xf numFmtId="49" fontId="0" fillId="0" borderId="25" xfId="0" applyNumberFormat="1" applyBorder="1" applyAlignment="1" applyProtection="1">
      <alignment horizontal="left" wrapText="1"/>
      <protection locked="0"/>
    </xf>
    <xf numFmtId="0" fontId="0" fillId="0" borderId="26" xfId="0" applyBorder="1" applyAlignment="1">
      <alignment wrapText="1"/>
    </xf>
  </cellXfs>
  <cellStyles count="2">
    <cellStyle name="Normal" xfId="0" builtinId="0"/>
    <cellStyle name="Porcentaje" xfId="1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://cultura.gencat.cat/ca/tramits/normativa-dels-ajuts/" TargetMode="External"/><Relationship Id="rId1" Type="http://schemas.openxmlformats.org/officeDocument/2006/relationships/hyperlink" Target="http://cultura.gencat.cat/ca/tramits/normativa-dels-ajuts/normativa-2019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154793</xdr:colOff>
      <xdr:row>2</xdr:row>
      <xdr:rowOff>0</xdr:rowOff>
    </xdr:from>
    <xdr:ext cx="3686073" cy="822374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50A93FB6-C305-4C6E-90EA-11E909D7718C}"/>
            </a:ext>
          </a:extLst>
        </xdr:cNvPr>
        <xdr:cNvSpPr txBox="1"/>
      </xdr:nvSpPr>
      <xdr:spPr>
        <a:xfrm>
          <a:off x="12642274" y="581396"/>
          <a:ext cx="3673928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/>
            <a:t>Aques</a:t>
          </a:r>
          <a:r>
            <a:rPr lang="ca-ES" sz="1200" baseline="0"/>
            <a:t>t és el model unificat  de pressupost, reformulació</a:t>
          </a:r>
        </a:p>
        <a:p>
          <a:r>
            <a:rPr lang="ca-ES" sz="1200" baseline="0"/>
            <a:t> i justificació que heu de fer servir durant tot el procés </a:t>
          </a:r>
        </a:p>
        <a:p>
          <a:r>
            <a:rPr lang="ca-ES" sz="1200" baseline="0"/>
            <a:t>de tramitació de l'ajut que heu sol·licitat.</a:t>
          </a:r>
          <a:endParaRPr lang="ca-E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466725</xdr:colOff>
      <xdr:row>12</xdr:row>
      <xdr:rowOff>38100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D9B1DDE7-359B-4B09-9334-1011D7090F9B}"/>
            </a:ext>
          </a:extLst>
        </xdr:cNvPr>
        <xdr:cNvSpPr txBox="1"/>
      </xdr:nvSpPr>
      <xdr:spPr>
        <a:xfrm>
          <a:off x="609600" y="552450"/>
          <a:ext cx="7781925" cy="149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Són subvencionables els costos de redacció i edició.</a:t>
          </a:r>
        </a:p>
        <a:p>
          <a:endParaRPr lang="ca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n'exclouen les despeses de promoció.</a:t>
          </a:r>
        </a:p>
        <a:p>
          <a:endParaRPr lang="ca-ES" sz="1100" b="0" baseline="0"/>
        </a:p>
        <a:p>
          <a:endParaRPr lang="ca-ES" sz="1100" b="0"/>
        </a:p>
      </xdr:txBody>
    </xdr:sp>
    <xdr:clientData/>
  </xdr:twoCellAnchor>
  <xdr:twoCellAnchor>
    <xdr:from>
      <xdr:col>0</xdr:col>
      <xdr:colOff>581025</xdr:colOff>
      <xdr:row>13</xdr:row>
      <xdr:rowOff>19051</xdr:rowOff>
    </xdr:from>
    <xdr:to>
      <xdr:col>13</xdr:col>
      <xdr:colOff>438150</xdr:colOff>
      <xdr:row>15</xdr:row>
      <xdr:rowOff>19051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9F6CE-93B6-4256-9F08-6FB3540CAB08}"/>
            </a:ext>
          </a:extLst>
        </xdr:cNvPr>
        <xdr:cNvSpPr txBox="1"/>
      </xdr:nvSpPr>
      <xdr:spPr>
        <a:xfrm>
          <a:off x="581025" y="2190751"/>
          <a:ext cx="778192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0" i="0" u="sng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  <xdr:twoCellAnchor>
    <xdr:from>
      <xdr:col>0</xdr:col>
      <xdr:colOff>590550</xdr:colOff>
      <xdr:row>23</xdr:row>
      <xdr:rowOff>0</xdr:rowOff>
    </xdr:from>
    <xdr:to>
      <xdr:col>13</xdr:col>
      <xdr:colOff>447675</xdr:colOff>
      <xdr:row>25</xdr:row>
      <xdr:rowOff>95250</xdr:rowOff>
    </xdr:to>
    <xdr:sp macro="" textlink="">
      <xdr:nvSpPr>
        <xdr:cNvPr id="5" name="QuadreDeTex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D7A14-39CE-4442-AA19-9819784961C1}"/>
            </a:ext>
          </a:extLst>
        </xdr:cNvPr>
        <xdr:cNvSpPr txBox="1"/>
      </xdr:nvSpPr>
      <xdr:spPr>
        <a:xfrm>
          <a:off x="590550" y="3790950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  <xdr:twoCellAnchor>
    <xdr:from>
      <xdr:col>0</xdr:col>
      <xdr:colOff>590550</xdr:colOff>
      <xdr:row>2</xdr:row>
      <xdr:rowOff>152400</xdr:rowOff>
    </xdr:from>
    <xdr:to>
      <xdr:col>13</xdr:col>
      <xdr:colOff>447675</xdr:colOff>
      <xdr:row>22</xdr:row>
      <xdr:rowOff>22232</xdr:rowOff>
    </xdr:to>
    <xdr:sp macro="" textlink="">
      <xdr:nvSpPr>
        <xdr:cNvPr id="6" name="QuadreDeText 5">
          <a:extLst>
            <a:ext uri="{FF2B5EF4-FFF2-40B4-BE49-F238E27FC236}">
              <a16:creationId xmlns:a16="http://schemas.microsoft.com/office/drawing/2014/main" id="{11B4F0A1-11BD-474F-B299-174F55D22341}"/>
            </a:ext>
          </a:extLst>
        </xdr:cNvPr>
        <xdr:cNvSpPr txBox="1"/>
      </xdr:nvSpPr>
      <xdr:spPr>
        <a:xfrm>
          <a:off x="590550" y="542925"/>
          <a:ext cx="7781925" cy="3114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12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consideren despeses subvencionables els costos de catalogació, classificació i indexació, digitalització i difusió dels fons documentals especialitzats en cultura popular i tradicional, així com l'adquisició dels materials fungibles necessaris per a la seva preservació.</a:t>
          </a:r>
        </a:p>
        <a:p>
          <a:pPr eaLnBrk="0" hangingPunct="0">
            <a:lnSpc>
              <a:spcPts val="10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S'accepten les contribucions en espècie com a part del cost del projecte d'acord amb la base general 6.3.</a:t>
          </a:r>
          <a:endParaRPr lang="ca-E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d'associacions, s'accepten les despeses facturades a l'entitat pels membres del seu òrgan de govern, sempre que compleixin els requisits establerts en la base general 6.10.</a:t>
          </a:r>
        </a:p>
        <a:p>
          <a:pPr eaLnBrk="0" hangingPunct="0">
            <a:lnSpc>
              <a:spcPts val="9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0" fontAlgn="auto" latinLnBrk="0" hangingPunct="0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cal que empleneu tots els conceptes de l'apartat de despeses ni d'ingressos.</a:t>
          </a:r>
          <a:endParaRPr lang="ca-ES" sz="900">
            <a:effectLst/>
          </a:endParaRPr>
        </a:p>
        <a:p>
          <a:pPr>
            <a:lnSpc>
              <a:spcPts val="1000"/>
            </a:lnSpc>
          </a:pPr>
          <a:endParaRPr lang="ca-ES" sz="1100" b="0" baseline="0"/>
        </a:p>
        <a:p>
          <a:pPr eaLnBrk="0" hangingPunct="0">
            <a:lnSpc>
              <a:spcPts val="900"/>
            </a:lnSpc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Quantia</a:t>
          </a:r>
        </a:p>
        <a:p>
          <a:pPr eaLnBrk="0" hangingPunct="0">
            <a:lnSpc>
              <a:spcPts val="10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9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subvenció mínima per projecte s'estableix en 400,00 euros.</a:t>
          </a: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0" hangingPunct="0">
            <a:lnSpc>
              <a:spcPts val="9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S'han d'inadmetre les sol·licituds de subvenció d'un import inferior a 400,00 euros o que continguin un pressupost del projecte inferior a 800,00 euros. Així mateix, s'han de denegar les sol·licituds de subvenció per a projectes que, un cop valorats, només puguin obtenir una subvenció inferior a 400,00 euros.</a:t>
          </a:r>
        </a:p>
        <a:p>
          <a:pPr eaLnBrk="0" hangingPunct="0">
            <a:lnSpc>
              <a:spcPts val="10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10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000"/>
            </a:lnSpc>
          </a:pPr>
          <a:endParaRPr lang="ca-ES" sz="1100" b="0" baseline="0"/>
        </a:p>
        <a:p>
          <a:pPr>
            <a:lnSpc>
              <a:spcPts val="800"/>
            </a:lnSpc>
          </a:pPr>
          <a:endParaRPr lang="ca-ES" sz="1100" b="0" baseline="0"/>
        </a:p>
        <a:p>
          <a:pPr marL="0" marR="0" lvl="0" indent="0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233615D5-2736-4F49-BDC2-68641A655718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L'import concedit </a:t>
          </a: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pot superar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el 5</a:t>
          </a: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0%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despeses.</a:t>
          </a:r>
          <a:endParaRPr lang="ca-ES">
            <a:effectLst/>
          </a:endParaRP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D0579B-532C-4545-AD67-E1995B44EF04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Si</a:t>
          </a:r>
          <a:r>
            <a:rPr lang="ca-ES" sz="1100" baseline="0"/>
            <a:t> a l'hora de presentar la justificació se supera el 20% de desviació respecte al pressupost inicial </a:t>
          </a:r>
          <a:r>
            <a:rPr lang="ca-ES" sz="1100" baseline="0">
              <a:solidFill>
                <a:sysClr val="windowText" lastClr="000000"/>
              </a:solidFill>
            </a:rPr>
            <a:t>o reformulat, s'iniciarà la modificació </a:t>
          </a:r>
          <a:r>
            <a:rPr lang="ca-E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l'ajut concedit</a:t>
          </a:r>
          <a:r>
            <a:rPr lang="ca-ES" sz="1100" baseline="0">
              <a:solidFill>
                <a:sysClr val="windowText" lastClr="000000"/>
              </a:solidFill>
            </a:rPr>
            <a:t>. Si la desviació supera el 50% del pressupost inicial o reformulat, serà una revocació. </a:t>
          </a: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581025</xdr:colOff>
      <xdr:row>13</xdr:row>
      <xdr:rowOff>22223</xdr:rowOff>
    </xdr:from>
    <xdr:to>
      <xdr:col>13</xdr:col>
      <xdr:colOff>438150</xdr:colOff>
      <xdr:row>21</xdr:row>
      <xdr:rowOff>79374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677B8E82-BDEF-4C6C-8455-9FBC00B1CD15}"/>
            </a:ext>
          </a:extLst>
        </xdr:cNvPr>
        <xdr:cNvSpPr txBox="1"/>
      </xdr:nvSpPr>
      <xdr:spPr>
        <a:xfrm>
          <a:off x="581025" y="220027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</a:rPr>
            <a:t>Si teniu exempció de l'IVA podeu imputar l'import total de les factures.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 cas de prorrata, apliqueu-ne només el percentatge corresponent.</a:t>
          </a:r>
          <a:endParaRPr lang="ca-ES" b="0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</a:rPr>
            <a:t>Si no, heu d'imputar les factures sense l'IVA.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0" baseline="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</a:rPr>
            <a:t>NOTA:  cal acreditar documentalment l'exempció o la prorrata de l'IVA.</a:t>
          </a:r>
        </a:p>
      </xdr:txBody>
    </xdr:sp>
    <xdr:clientData/>
  </xdr:twoCellAnchor>
  <xdr:twoCellAnchor>
    <xdr:from>
      <xdr:col>0</xdr:col>
      <xdr:colOff>590550</xdr:colOff>
      <xdr:row>10</xdr:row>
      <xdr:rowOff>19050</xdr:rowOff>
    </xdr:from>
    <xdr:to>
      <xdr:col>13</xdr:col>
      <xdr:colOff>447675</xdr:colOff>
      <xdr:row>12</xdr:row>
      <xdr:rowOff>19050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178609-0673-4A68-A024-1F8A7C040D77}"/>
            </a:ext>
          </a:extLst>
        </xdr:cNvPr>
        <xdr:cNvSpPr txBox="1"/>
      </xdr:nvSpPr>
      <xdr:spPr>
        <a:xfrm>
          <a:off x="590550" y="1704975"/>
          <a:ext cx="778192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0" i="0" u="sng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zoomScaleNormal="100" workbookViewId="0">
      <selection activeCell="A5" sqref="A5:F5"/>
    </sheetView>
  </sheetViews>
  <sheetFormatPr baseColWidth="10" defaultColWidth="9.1796875" defaultRowHeight="12.5" x14ac:dyDescent="0.25"/>
  <cols>
    <col min="1" max="1" width="43.1796875" style="4" customWidth="1"/>
    <col min="2" max="2" width="17.26953125" style="4" customWidth="1"/>
    <col min="3" max="3" width="18.26953125" style="4" customWidth="1"/>
    <col min="4" max="4" width="17" style="4" customWidth="1"/>
    <col min="5" max="5" width="4.1796875" style="4" customWidth="1"/>
    <col min="6" max="6" width="32.26953125" style="4" customWidth="1"/>
    <col min="7" max="7" width="16.26953125" style="4" customWidth="1"/>
    <col min="8" max="8" width="19.81640625" style="4" customWidth="1"/>
    <col min="9" max="9" width="18.81640625" style="4" customWidth="1"/>
    <col min="10" max="10" width="11.453125" style="4" hidden="1" customWidth="1"/>
    <col min="11" max="11" width="9" style="4" hidden="1" customWidth="1"/>
    <col min="12" max="12" width="15.54296875" style="4" customWidth="1"/>
    <col min="13" max="16384" width="9.1796875" style="4"/>
  </cols>
  <sheetData>
    <row r="1" spans="1:19" ht="32.25" customHeight="1" thickBot="1" x14ac:dyDescent="0.3">
      <c r="A1" s="96" t="s">
        <v>37</v>
      </c>
      <c r="B1" s="97"/>
      <c r="C1" s="97"/>
      <c r="D1" s="97"/>
      <c r="E1" s="97"/>
      <c r="F1" s="97"/>
      <c r="G1" s="97"/>
      <c r="H1" s="97"/>
      <c r="I1" s="98"/>
    </row>
    <row r="2" spans="1:19" ht="13" thickBot="1" x14ac:dyDescent="0.3"/>
    <row r="3" spans="1:19" ht="13" x14ac:dyDescent="0.3">
      <c r="A3" s="99" t="s">
        <v>0</v>
      </c>
      <c r="B3" s="100"/>
      <c r="C3" s="100"/>
      <c r="D3" s="100"/>
      <c r="E3" s="100"/>
      <c r="F3" s="100"/>
      <c r="G3" s="100"/>
      <c r="H3" s="100"/>
      <c r="I3" s="101"/>
    </row>
    <row r="4" spans="1:19" x14ac:dyDescent="0.25">
      <c r="A4" s="75" t="s">
        <v>8</v>
      </c>
      <c r="B4" s="76"/>
      <c r="C4" s="76"/>
      <c r="D4" s="76"/>
      <c r="E4" s="76"/>
      <c r="F4" s="76"/>
      <c r="G4" s="102" t="s">
        <v>4</v>
      </c>
      <c r="H4" s="103"/>
      <c r="I4" s="104"/>
    </row>
    <row r="5" spans="1:19" x14ac:dyDescent="0.25">
      <c r="A5" s="77"/>
      <c r="B5" s="78"/>
      <c r="C5" s="78"/>
      <c r="D5" s="78"/>
      <c r="E5" s="78"/>
      <c r="F5" s="78"/>
      <c r="G5" s="106"/>
      <c r="H5" s="107"/>
      <c r="I5" s="104"/>
    </row>
    <row r="6" spans="1:19" x14ac:dyDescent="0.25">
      <c r="A6" s="105" t="s">
        <v>14</v>
      </c>
      <c r="B6" s="103"/>
      <c r="C6" s="103"/>
      <c r="D6" s="103"/>
      <c r="E6" s="103"/>
      <c r="F6" s="103"/>
      <c r="G6" s="103"/>
      <c r="H6" s="103"/>
      <c r="I6" s="104"/>
    </row>
    <row r="7" spans="1:19" ht="13" thickBot="1" x14ac:dyDescent="0.3">
      <c r="A7" s="108"/>
      <c r="B7" s="109"/>
      <c r="C7" s="109"/>
      <c r="D7" s="109"/>
      <c r="E7" s="109"/>
      <c r="F7" s="109"/>
      <c r="G7" s="109"/>
      <c r="H7" s="109"/>
      <c r="I7" s="110"/>
    </row>
    <row r="8" spans="1:19" ht="13" thickBot="1" x14ac:dyDescent="0.3"/>
    <row r="9" spans="1:19" ht="30.75" customHeight="1" thickBot="1" x14ac:dyDescent="0.35">
      <c r="A9" s="71" t="s">
        <v>13</v>
      </c>
      <c r="B9" s="72"/>
      <c r="C9" s="72"/>
      <c r="D9" s="73"/>
      <c r="F9" s="71" t="s">
        <v>3</v>
      </c>
      <c r="G9" s="74"/>
      <c r="H9" s="74"/>
      <c r="I9" s="73"/>
      <c r="J9" s="10"/>
    </row>
    <row r="10" spans="1:19" s="16" customFormat="1" ht="64.5" customHeight="1" x14ac:dyDescent="0.25">
      <c r="A10" s="12" t="s">
        <v>1</v>
      </c>
      <c r="B10" s="13" t="s">
        <v>9</v>
      </c>
      <c r="C10" s="14" t="s">
        <v>17</v>
      </c>
      <c r="D10" s="15" t="s">
        <v>10</v>
      </c>
      <c r="F10" s="17" t="s">
        <v>1</v>
      </c>
      <c r="G10" s="13" t="s">
        <v>9</v>
      </c>
      <c r="H10" s="14" t="s">
        <v>17</v>
      </c>
      <c r="I10" s="15" t="s">
        <v>10</v>
      </c>
      <c r="J10" s="18"/>
      <c r="K10" s="4"/>
      <c r="L10" s="4"/>
      <c r="M10" s="4"/>
      <c r="N10" s="4"/>
      <c r="O10" s="4"/>
      <c r="P10" s="4"/>
      <c r="Q10" s="4"/>
      <c r="R10" s="4"/>
      <c r="S10" s="4"/>
    </row>
    <row r="11" spans="1:19" ht="13" x14ac:dyDescent="0.3">
      <c r="A11" s="45" t="s">
        <v>38</v>
      </c>
      <c r="B11" s="24"/>
      <c r="C11" s="24"/>
      <c r="D11" s="42"/>
      <c r="F11" s="5" t="s">
        <v>30</v>
      </c>
      <c r="G11" s="1"/>
      <c r="H11" s="1"/>
      <c r="I11" s="44"/>
      <c r="J11" s="11"/>
    </row>
    <row r="12" spans="1:19" ht="13" x14ac:dyDescent="0.3">
      <c r="A12" s="84" t="s">
        <v>35</v>
      </c>
      <c r="B12" s="67"/>
      <c r="C12" s="67"/>
      <c r="D12" s="67"/>
      <c r="F12" s="5" t="s">
        <v>27</v>
      </c>
      <c r="G12" s="52"/>
      <c r="H12" s="52"/>
      <c r="I12" s="53"/>
      <c r="J12" s="11"/>
    </row>
    <row r="13" spans="1:19" x14ac:dyDescent="0.25">
      <c r="A13" s="84"/>
      <c r="B13" s="67"/>
      <c r="C13" s="67"/>
      <c r="D13" s="67"/>
      <c r="F13" s="5" t="s">
        <v>31</v>
      </c>
      <c r="G13" s="32"/>
      <c r="H13" s="32"/>
      <c r="I13" s="43"/>
      <c r="J13" s="11"/>
    </row>
    <row r="14" spans="1:19" x14ac:dyDescent="0.25">
      <c r="A14" s="85" t="s">
        <v>36</v>
      </c>
      <c r="B14" s="67"/>
      <c r="C14" s="67"/>
      <c r="D14" s="67"/>
      <c r="F14" s="5"/>
      <c r="G14" s="32"/>
      <c r="H14" s="32"/>
      <c r="I14" s="43"/>
      <c r="J14" s="11"/>
    </row>
    <row r="15" spans="1:19" x14ac:dyDescent="0.25">
      <c r="A15" s="85"/>
      <c r="B15" s="67"/>
      <c r="C15" s="67"/>
      <c r="D15" s="67"/>
      <c r="F15" s="2"/>
      <c r="G15" s="1"/>
      <c r="H15" s="1"/>
      <c r="I15" s="44"/>
      <c r="J15" s="11"/>
    </row>
    <row r="16" spans="1:19" x14ac:dyDescent="0.25">
      <c r="A16" s="85" t="s">
        <v>29</v>
      </c>
      <c r="B16" s="67"/>
      <c r="C16" s="67"/>
      <c r="D16" s="67"/>
      <c r="F16" s="5" t="s">
        <v>33</v>
      </c>
      <c r="G16" s="47"/>
      <c r="H16" s="32"/>
      <c r="I16" s="43"/>
      <c r="J16" s="11"/>
    </row>
    <row r="17" spans="1:12" x14ac:dyDescent="0.25">
      <c r="A17" s="85"/>
      <c r="B17" s="67"/>
      <c r="C17" s="67"/>
      <c r="D17" s="67"/>
      <c r="F17" s="66"/>
      <c r="G17" s="49"/>
      <c r="H17" s="1"/>
      <c r="I17" s="44"/>
      <c r="J17" s="11"/>
    </row>
    <row r="18" spans="1:12" x14ac:dyDescent="0.25">
      <c r="A18" s="85" t="s">
        <v>34</v>
      </c>
      <c r="B18" s="67"/>
      <c r="C18" s="67"/>
      <c r="D18" s="67"/>
      <c r="F18" s="2"/>
      <c r="G18" s="49"/>
      <c r="H18" s="49"/>
      <c r="I18" s="54"/>
      <c r="J18" s="11"/>
    </row>
    <row r="19" spans="1:12" x14ac:dyDescent="0.25">
      <c r="A19" s="85"/>
      <c r="B19" s="67"/>
      <c r="C19" s="67"/>
      <c r="D19" s="67"/>
      <c r="F19" s="3" t="s">
        <v>15</v>
      </c>
      <c r="G19" s="48">
        <f>B27</f>
        <v>0</v>
      </c>
      <c r="H19" s="48">
        <f>C27</f>
        <v>0</v>
      </c>
      <c r="I19" s="51">
        <f>D27</f>
        <v>0</v>
      </c>
      <c r="J19" s="11"/>
    </row>
    <row r="20" spans="1:12" ht="13" x14ac:dyDescent="0.3">
      <c r="A20" s="46" t="s">
        <v>28</v>
      </c>
      <c r="B20" s="55">
        <f>SUM(B12:B19)</f>
        <v>0</v>
      </c>
      <c r="C20" s="55">
        <f>SUM(C12:C19)</f>
        <v>0</v>
      </c>
      <c r="D20" s="55">
        <f>SUM(D12:D19)</f>
        <v>0</v>
      </c>
      <c r="F20" s="5" t="s">
        <v>32</v>
      </c>
      <c r="G20" s="32"/>
      <c r="H20" s="32"/>
      <c r="I20" s="50"/>
      <c r="J20" s="11"/>
    </row>
    <row r="21" spans="1:12" ht="25" x14ac:dyDescent="0.25">
      <c r="A21" s="38" t="s">
        <v>25</v>
      </c>
      <c r="B21" s="56"/>
      <c r="C21" s="56"/>
      <c r="D21" s="57"/>
      <c r="F21" s="2"/>
      <c r="G21" s="1"/>
      <c r="H21" s="1"/>
      <c r="I21" s="44"/>
      <c r="J21" s="11"/>
    </row>
    <row r="22" spans="1:12" ht="26.5" thickBot="1" x14ac:dyDescent="0.35">
      <c r="A22" s="19" t="s">
        <v>23</v>
      </c>
      <c r="B22" s="58">
        <f>B20+B21</f>
        <v>0</v>
      </c>
      <c r="C22" s="58">
        <f>C20+C21</f>
        <v>0</v>
      </c>
      <c r="D22" s="59">
        <f>D20+D21</f>
        <v>0</v>
      </c>
      <c r="F22" s="19" t="s">
        <v>2</v>
      </c>
      <c r="G22" s="20">
        <f>SUM(G11:G21)</f>
        <v>0</v>
      </c>
      <c r="H22" s="21">
        <f>IF(H11&gt;(C28*0.5),"Reformulació incorrecta",SUM(H11:H21))</f>
        <v>0</v>
      </c>
      <c r="I22" s="21">
        <f>SUM(I11:I21)</f>
        <v>0</v>
      </c>
      <c r="J22" s="11"/>
    </row>
    <row r="23" spans="1:12" ht="30.75" customHeight="1" x14ac:dyDescent="0.3">
      <c r="A23" s="68" t="s">
        <v>26</v>
      </c>
      <c r="B23" s="69"/>
      <c r="C23" s="69"/>
      <c r="D23" s="70"/>
      <c r="J23" s="11"/>
    </row>
    <row r="24" spans="1:12" x14ac:dyDescent="0.25">
      <c r="A24" s="2"/>
      <c r="B24" s="60"/>
      <c r="C24" s="60"/>
      <c r="D24" s="61"/>
      <c r="J24" s="11"/>
    </row>
    <row r="25" spans="1:12" x14ac:dyDescent="0.25">
      <c r="A25" s="2"/>
      <c r="B25" s="60"/>
      <c r="C25" s="60"/>
      <c r="D25" s="61"/>
      <c r="J25" s="11"/>
    </row>
    <row r="26" spans="1:12" x14ac:dyDescent="0.25">
      <c r="A26" s="2"/>
      <c r="B26" s="60"/>
      <c r="C26" s="60"/>
      <c r="D26" s="61"/>
      <c r="J26" s="11"/>
    </row>
    <row r="27" spans="1:12" x14ac:dyDescent="0.25">
      <c r="A27" s="25" t="s">
        <v>22</v>
      </c>
      <c r="B27" s="62">
        <f>IF(SUM(B24:B26)&gt;(B22*0.15),"Reduir espècies",SUM(B23:B26))</f>
        <v>0</v>
      </c>
      <c r="C27" s="62">
        <f>IF(SUM(C24:C26)&gt;(C22*0.15),"Reduir espècies",SUM(C23:C26))</f>
        <v>0</v>
      </c>
      <c r="D27" s="63">
        <f>IF(SUM(D24:D26)&gt;(D22*0.15),"Reduir espècies",SUM(D23:D26))</f>
        <v>0</v>
      </c>
      <c r="J27" s="11"/>
    </row>
    <row r="28" spans="1:12" ht="16" thickBot="1" x14ac:dyDescent="0.4">
      <c r="A28" s="26" t="s">
        <v>24</v>
      </c>
      <c r="B28" s="64">
        <f>SUM(B22+B27)</f>
        <v>0</v>
      </c>
      <c r="C28" s="64">
        <f>SUM(C22+C27)</f>
        <v>0</v>
      </c>
      <c r="D28" s="65">
        <f>SUM(D22+D27)</f>
        <v>0</v>
      </c>
      <c r="F28" s="31" t="str">
        <f>IF(H22="Reformulació incorrecta",H22," ")</f>
        <v xml:space="preserve"> </v>
      </c>
    </row>
    <row r="29" spans="1:12" ht="13" thickBot="1" x14ac:dyDescent="0.3">
      <c r="J29" s="11"/>
      <c r="K29" s="11"/>
    </row>
    <row r="30" spans="1:12" ht="28.5" customHeight="1" thickBot="1" x14ac:dyDescent="0.35">
      <c r="A30" s="79"/>
      <c r="B30" s="80"/>
      <c r="C30" s="80"/>
      <c r="D30" s="80"/>
      <c r="E30" s="81"/>
      <c r="F30" s="40" t="s">
        <v>11</v>
      </c>
      <c r="G30" s="82" t="s">
        <v>12</v>
      </c>
      <c r="H30" s="83"/>
      <c r="I30" s="41" t="s">
        <v>18</v>
      </c>
      <c r="J30" s="28"/>
      <c r="K30" s="11"/>
      <c r="L30" s="39" t="str">
        <f>IF(L31&lt;&gt;" ","Teniu una desviació del "," ")</f>
        <v xml:space="preserve"> </v>
      </c>
    </row>
    <row r="31" spans="1:12" ht="24" customHeight="1" thickBot="1" x14ac:dyDescent="0.35">
      <c r="A31" s="86" t="s">
        <v>5</v>
      </c>
      <c r="B31" s="87"/>
      <c r="C31" s="87"/>
      <c r="D31" s="87"/>
      <c r="E31" s="88"/>
      <c r="F31" s="6">
        <f>B28</f>
        <v>0</v>
      </c>
      <c r="G31" s="94">
        <f>C28</f>
        <v>0</v>
      </c>
      <c r="H31" s="95"/>
      <c r="I31" s="29">
        <f>D28</f>
        <v>0</v>
      </c>
      <c r="J31" s="35" t="e">
        <f>IF(G31&gt;0,((I31/G31)-1),((I31/F31)-1))</f>
        <v>#DIV/0!</v>
      </c>
      <c r="K31" s="36" t="str">
        <f>IF(I31=0," ",J31)</f>
        <v xml:space="preserve"> </v>
      </c>
      <c r="L31" s="37" t="str">
        <f>IF(K31&lt;(-0.2),K31," ")</f>
        <v xml:space="preserve"> </v>
      </c>
    </row>
    <row r="32" spans="1:12" ht="23.25" customHeight="1" x14ac:dyDescent="0.3">
      <c r="A32" s="86" t="s">
        <v>6</v>
      </c>
      <c r="B32" s="87"/>
      <c r="C32" s="87"/>
      <c r="D32" s="87"/>
      <c r="E32" s="88"/>
      <c r="F32" s="6">
        <f>G22</f>
        <v>0</v>
      </c>
      <c r="G32" s="94">
        <f>H22</f>
        <v>0</v>
      </c>
      <c r="H32" s="95"/>
      <c r="I32" s="29">
        <f>I22</f>
        <v>0</v>
      </c>
      <c r="J32" s="11"/>
      <c r="K32" s="11"/>
    </row>
    <row r="33" spans="1:11" ht="17.25" customHeight="1" thickBot="1" x14ac:dyDescent="0.35">
      <c r="A33" s="89" t="s">
        <v>7</v>
      </c>
      <c r="B33" s="90"/>
      <c r="C33" s="90"/>
      <c r="D33" s="90"/>
      <c r="E33" s="91"/>
      <c r="F33" s="7">
        <f>F31-F32</f>
        <v>0</v>
      </c>
      <c r="G33" s="92">
        <f>G31-G32</f>
        <v>0</v>
      </c>
      <c r="H33" s="93"/>
      <c r="I33" s="30">
        <f>I31-I32</f>
        <v>0</v>
      </c>
    </row>
    <row r="34" spans="1:11" x14ac:dyDescent="0.25">
      <c r="J34" s="11"/>
      <c r="K34" s="11"/>
    </row>
    <row r="35" spans="1:11" x14ac:dyDescent="0.25">
      <c r="A35" s="8"/>
      <c r="B35" s="8"/>
      <c r="K35" s="27"/>
    </row>
    <row r="36" spans="1:11" ht="12.75" customHeight="1" x14ac:dyDescent="0.25">
      <c r="A36" s="9"/>
      <c r="B36" s="8"/>
      <c r="I36" s="34"/>
    </row>
    <row r="37" spans="1:11" x14ac:dyDescent="0.25">
      <c r="A37" s="8"/>
      <c r="B37" s="8"/>
    </row>
    <row r="38" spans="1:11" x14ac:dyDescent="0.25">
      <c r="A38" s="8"/>
      <c r="B38" s="8"/>
    </row>
  </sheetData>
  <sheetProtection password="CA0F" sheet="1" formatColumns="0" insertRows="0"/>
  <mergeCells count="35">
    <mergeCell ref="A14:A15"/>
    <mergeCell ref="A16:A17"/>
    <mergeCell ref="B14:B15"/>
    <mergeCell ref="B16:B17"/>
    <mergeCell ref="C14:C15"/>
    <mergeCell ref="C16:C17"/>
    <mergeCell ref="A1:I1"/>
    <mergeCell ref="A3:I3"/>
    <mergeCell ref="G4:I4"/>
    <mergeCell ref="A6:I6"/>
    <mergeCell ref="G5:I5"/>
    <mergeCell ref="A7:I7"/>
    <mergeCell ref="A31:E31"/>
    <mergeCell ref="A32:E32"/>
    <mergeCell ref="A33:E33"/>
    <mergeCell ref="G33:H33"/>
    <mergeCell ref="G31:H31"/>
    <mergeCell ref="G32:H32"/>
    <mergeCell ref="A23:D23"/>
    <mergeCell ref="A9:D9"/>
    <mergeCell ref="F9:I9"/>
    <mergeCell ref="A4:F4"/>
    <mergeCell ref="A5:F5"/>
    <mergeCell ref="A30:E30"/>
    <mergeCell ref="G30:H30"/>
    <mergeCell ref="A12:A13"/>
    <mergeCell ref="A18:A19"/>
    <mergeCell ref="D12:D13"/>
    <mergeCell ref="D18:D19"/>
    <mergeCell ref="B12:B13"/>
    <mergeCell ref="B18:B19"/>
    <mergeCell ref="C12:C13"/>
    <mergeCell ref="C18:C19"/>
    <mergeCell ref="D14:D15"/>
    <mergeCell ref="D16:D17"/>
  </mergeCells>
  <phoneticPr fontId="3" type="noConversion"/>
  <conditionalFormatting sqref="J31">
    <cfRule type="cellIs" dxfId="14" priority="20" stopIfTrue="1" operator="greaterThan">
      <formula>-0.20000000001</formula>
    </cfRule>
    <cfRule type="cellIs" dxfId="13" priority="21" stopIfTrue="1" operator="greaterThan">
      <formula>-0.200000000000001</formula>
    </cfRule>
    <cfRule type="cellIs" dxfId="12" priority="22" stopIfTrue="1" operator="greaterThan">
      <formula>-0.2</formula>
    </cfRule>
    <cfRule type="cellIs" dxfId="2" priority="23" stopIfTrue="1" operator="greaterThan">
      <formula>0.2</formula>
    </cfRule>
    <cfRule type="cellIs" dxfId="1" priority="24" stopIfTrue="1" operator="greaterThan">
      <formula>0.2</formula>
    </cfRule>
    <cfRule type="cellIs" dxfId="0" priority="25" stopIfTrue="1" operator="greaterThan">
      <formula>-0.2</formula>
    </cfRule>
  </conditionalFormatting>
  <conditionalFormatting sqref="H22">
    <cfRule type="containsText" dxfId="11" priority="9" stopIfTrue="1" operator="containsText" text="Reformulació incorrecta">
      <formula>NOT(ISERROR(SEARCH("Reformulació incorrecta",H22)))</formula>
    </cfRule>
    <cfRule type="cellIs" dxfId="10" priority="10" stopIfTrue="1" operator="greaterThan">
      <formula>($H$11)&gt;($C$28)*0.5</formula>
    </cfRule>
  </conditionalFormatting>
  <conditionalFormatting sqref="G32:H32">
    <cfRule type="containsText" dxfId="9" priority="8" stopIfTrue="1" operator="containsText" text="Reformulació incorrecta">
      <formula>NOT(ISERROR(SEARCH("Reformulació incorrecta",G32)))</formula>
    </cfRule>
  </conditionalFormatting>
  <conditionalFormatting sqref="B27">
    <cfRule type="containsText" dxfId="8" priority="6" stopIfTrue="1" operator="containsText" text="Reduir espècies">
      <formula>NOT(ISERROR(SEARCH("Reduir espècies",B27)))</formula>
    </cfRule>
    <cfRule type="containsText" dxfId="7" priority="7" stopIfTrue="1" operator="containsText" text="Reduir import espècies">
      <formula>NOT(ISERROR(SEARCH("Reduir import espècies",B27)))</formula>
    </cfRule>
  </conditionalFormatting>
  <conditionalFormatting sqref="C27">
    <cfRule type="containsText" dxfId="6" priority="5" stopIfTrue="1" operator="containsText" text="Reduir espècies">
      <formula>NOT(ISERROR(SEARCH("Reduir espècies",C27)))</formula>
    </cfRule>
  </conditionalFormatting>
  <conditionalFormatting sqref="D27">
    <cfRule type="containsText" dxfId="5" priority="4" stopIfTrue="1" operator="containsText" text="Reduir espècies">
      <formula>NOT(ISERROR(SEARCH("Reduir espècies",D27)))</formula>
    </cfRule>
  </conditionalFormatting>
  <conditionalFormatting sqref="I22">
    <cfRule type="containsText" dxfId="4" priority="3" stopIfTrue="1" operator="containsText" text="Imports incorrectes">
      <formula>NOT(ISERROR(SEARCH("Imports incorrectes",I22)))</formula>
    </cfRule>
  </conditionalFormatting>
  <conditionalFormatting sqref="I32">
    <cfRule type="containsText" dxfId="3" priority="2" stopIfTrue="1" operator="containsText" text="Imports incorrectes">
      <formula>NOT(ISERROR(SEARCH("Imports incorrectes",I32)))</formula>
    </cfRule>
  </conditionalFormatting>
  <dataValidations xWindow="567" yWindow="441" count="7">
    <dataValidation type="decimal" allowBlank="1" showInputMessage="1" showErrorMessage="1" error="L'import subvencionat no pot ser superior al 50% del pressupost" sqref="G11">
      <formula1>0</formula1>
      <formula2>B28*0.5</formula2>
    </dataValidation>
    <dataValidation allowBlank="1" showInputMessage="1" showErrorMessage="1" prompt="Cal que introduïu l'import concedit provisionalment pel Departament de Cultura. " sqref="H11"/>
    <dataValidation type="decimal" allowBlank="1" showInputMessage="1" showErrorMessage="1" errorTitle="Error despeses indirectes" error="Les despeses indirectes no poden superar el 10% del total de despeses subvencionables." sqref="B21:D21">
      <formula1>0</formula1>
      <formula2>B20*0.1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3:I14"/>
    <dataValidation type="custom" allowBlank="1" showInputMessage="1" showErrorMessage="1" error="Cal que empleneu les espècies a l'apartat de les despeses." prompt="Cal que empleneu les espècies a l'apartat de les despeses." sqref="G19:I19">
      <formula1>A27</formula1>
    </dataValidation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11:C12 C16 C18"/>
  </dataValidations>
  <pageMargins left="0.35433070866141736" right="0.11811023622047245" top="1.0236220472440944" bottom="1.0236220472440944" header="0.15748031496062992" footer="0"/>
  <pageSetup paperSize="9" scale="53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3" t="s">
        <v>20</v>
      </c>
    </row>
    <row r="6" spans="2:2" x14ac:dyDescent="0.25">
      <c r="B6" t="s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22"/>
    </row>
    <row r="2" spans="1:2" ht="17.5" x14ac:dyDescent="0.35">
      <c r="B2" s="23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33"/>
    </row>
    <row r="2" spans="1:2" ht="17.5" x14ac:dyDescent="0.35">
      <c r="B2" s="23" t="s">
        <v>19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2019-02-20T13:38:39Z</cp:lastPrinted>
  <dcterms:created xsi:type="dcterms:W3CDTF">2014-02-04T12:23:50Z</dcterms:created>
  <dcterms:modified xsi:type="dcterms:W3CDTF">2021-03-04T22:29:01Z</dcterms:modified>
</cp:coreProperties>
</file>