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Cultura Popular i patrimoni etnològic -PE-\"/>
    </mc:Choice>
  </mc:AlternateContent>
  <xr:revisionPtr revIDLastSave="0" documentId="8_{E7575B52-9DEE-4CDB-B0F3-10554251E6C2}" xr6:coauthVersionLast="45" xr6:coauthVersionMax="45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s="1"/>
  <c r="D19" i="1"/>
  <c r="D21" i="1" s="1"/>
  <c r="B19" i="1"/>
  <c r="B21" i="1"/>
  <c r="D26" i="1" l="1"/>
  <c r="I18" i="1" s="1"/>
  <c r="I21" i="1" s="1"/>
  <c r="I31" i="1" s="1"/>
  <c r="C26" i="1"/>
  <c r="H18" i="1" s="1"/>
  <c r="B26" i="1"/>
  <c r="G18" i="1" s="1"/>
  <c r="G21" i="1" s="1"/>
  <c r="F31" i="1" s="1"/>
  <c r="C27" i="1" l="1"/>
  <c r="D27" i="1"/>
  <c r="I30" i="1" s="1"/>
  <c r="B27" i="1"/>
  <c r="F30" i="1" s="1"/>
  <c r="F32" i="1" s="1"/>
  <c r="I32" i="1" l="1"/>
  <c r="K30" i="1"/>
  <c r="L30" i="1" s="1"/>
  <c r="L29" i="1" s="1"/>
  <c r="G30" i="1"/>
  <c r="H21" i="1"/>
  <c r="F27" i="1" l="1"/>
  <c r="G31" i="1"/>
  <c r="J30" i="1"/>
  <c r="G32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<sst xmlns="http://schemas.openxmlformats.org/spreadsheetml/2006/main" count="46" uniqueCount="42">
  <si>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</si>
  <si>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</si>
  <si>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</si>
  <si>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</si>
  <si>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</si>
  <si>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</si>
  <si>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</si>
  <si>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</si>
  <si>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</si>
  <si>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r>
      <t xml:space="preserve">Pressupost inicial
</t>
    </r>
    <r>
      <rPr>
        <sz val="10"/>
        <rFont val="Arial"/>
        <family val="2"/>
      </rPr>
      <t>Emplenar quan  presenteu la sol·licitud.</t>
    </r>
  </si>
  <si>
    <r>
      <t xml:space="preserve">Import executat
</t>
    </r>
    <r>
      <rPr>
        <sz val="10"/>
        <rFont val="Arial"/>
        <family val="2"/>
      </rPr>
      <t>Emplenar quan es presenta la justificació.</t>
    </r>
  </si>
  <si>
    <t>Pressupost inicial</t>
  </si>
  <si>
    <t>Pressupost reformulat</t>
  </si>
  <si>
    <t>DESPESES SUBVENCIONABLES</t>
  </si>
  <si>
    <t>Títol del projecte</t>
  </si>
  <si>
    <t>En espècie</t>
  </si>
  <si>
    <t>Instruccions per a la reformulació</t>
  </si>
  <si>
    <r>
      <t xml:space="preserve">Pressupost reformulat </t>
    </r>
    <r>
      <rPr>
        <sz val="10"/>
        <rFont val="Arial"/>
        <family val="2"/>
      </rPr>
      <t>Emplenar si s'ha concedit l'ajut i es vol/es pot reformular</t>
    </r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</si>
  <si>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</si>
  <si>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</si>
  <si>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</si>
  <si>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</si>
  <si>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</si>
  <si>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</si>
  <si>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</si>
  <si>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</si>
  <si>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despeses, indirectes incloses, si n'heu informat). Desglosseu-les per concepte:</t>
    </r>
  </si>
  <si>
    <t>Fons propis</t>
  </si>
  <si>
    <t xml:space="preserve">Total despeses </t>
  </si>
  <si>
    <t>Professorat</t>
  </si>
  <si>
    <t>Difusió i comunicació</t>
  </si>
  <si>
    <t>Material docent</t>
  </si>
  <si>
    <t>Lloguers:</t>
  </si>
  <si>
    <t>Sala</t>
  </si>
  <si>
    <t>Equips</t>
  </si>
  <si>
    <t>Instruments</t>
  </si>
  <si>
    <t>Subvenció Departament de Cultura</t>
  </si>
  <si>
    <t>Patrocinis (especifiqueu-los):</t>
  </si>
  <si>
    <t>Altres ingressos (especifiqueu-los):</t>
  </si>
  <si>
    <t>Altres subvencions(especifiqueu-les):</t>
  </si>
  <si>
    <t>Modalitat a) Formació</t>
  </si>
  <si>
    <t xml:space="preserve">PRESSUPOST / LIQUIDACIÓ: Modalitat a) Formació. Subvencions per a activitats en matèria de formació i de documentació relacionades amb la cultura popular i tradicional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</si>
</sst>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0.00\ &quot;€&quot;"/>
    <numFmt numFmtId="174" formatCode="0.0%"/>
    <numFmt numFmtId="175" formatCode="_-* #,##0.00\ [$€-403]_-;\-* #,##0.00\ [$€-403]_-;_-* &quot;-&quot;??\ [$€-403]_-;_-@_-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66" fontId="0" fillId="3" borderId="9" xfId="0" applyNumberFormat="1" applyFill="1" applyBorder="1" applyAlignment="1" applyProtection="1">
      <alignment horizontal="right" wrapText="1"/>
    </xf>
    <xf numFmtId="0" fontId="2" fillId="3" borderId="10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1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6" fontId="0" fillId="3" borderId="1" xfId="0" applyNumberFormat="1" applyFill="1" applyBorder="1" applyProtection="1"/>
    <xf numFmtId="0" fontId="2" fillId="4" borderId="10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12" xfId="0" applyNumberFormat="1" applyFont="1" applyBorder="1" applyAlignment="1" applyProtection="1">
      <alignment horizontal="right" wrapText="1"/>
      <protection locked="0"/>
    </xf>
    <xf numFmtId="166" fontId="5" fillId="5" borderId="1" xfId="0" applyNumberFormat="1" applyFont="1" applyFill="1" applyBorder="1" applyAlignment="1" applyProtection="1">
      <alignment horizontal="right" wrapText="1"/>
      <protection locked="0"/>
    </xf>
    <xf numFmtId="166" fontId="5" fillId="5" borderId="13" xfId="0" applyNumberFormat="1" applyFont="1" applyFill="1" applyBorder="1" applyAlignment="1" applyProtection="1">
      <alignment horizontal="right" wrapText="1"/>
      <protection locked="0"/>
    </xf>
    <xf numFmtId="166" fontId="0" fillId="3" borderId="13" xfId="0" applyNumberFormat="1" applyFill="1" applyBorder="1" applyProtection="1"/>
    <xf numFmtId="166" fontId="2" fillId="4" borderId="11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0" fontId="2" fillId="3" borderId="14" xfId="0" applyFont="1" applyFill="1" applyBorder="1" applyAlignment="1" applyProtection="1">
      <alignment horizontal="left" wrapText="1"/>
    </xf>
    <xf numFmtId="166" fontId="2" fillId="0" borderId="15" xfId="0" applyNumberFormat="1" applyFont="1" applyBorder="1" applyAlignment="1" applyProtection="1">
      <alignment horizontal="right" wrapText="1"/>
    </xf>
    <xf numFmtId="166" fontId="2" fillId="0" borderId="11" xfId="0" applyNumberFormat="1" applyFont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166" fontId="0" fillId="0" borderId="1" xfId="0" applyNumberFormat="1" applyBorder="1" applyAlignment="1" applyProtection="1">
      <alignment horizontal="right"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10" fontId="0" fillId="0" borderId="14" xfId="1" applyNumberFormat="1" applyFont="1" applyBorder="1" applyAlignment="1" applyProtection="1">
      <alignment horizontal="right" wrapText="1"/>
      <protection locked="0"/>
    </xf>
    <xf numFmtId="9" fontId="13" fillId="0" borderId="0" xfId="1" applyFont="1" applyBorder="1" applyAlignment="1" applyProtection="1">
      <alignment horizontal="right" wrapText="1"/>
      <protection locked="0"/>
    </xf>
    <xf numFmtId="174" fontId="13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4" fillId="0" borderId="0" xfId="0" applyFont="1" applyAlignment="1" applyProtection="1">
      <alignment wrapText="1"/>
    </xf>
    <xf numFmtId="0" fontId="11" fillId="3" borderId="6" xfId="0" applyFont="1" applyFill="1" applyBorder="1" applyAlignment="1" applyProtection="1">
      <alignment wrapText="1"/>
    </xf>
    <xf numFmtId="0" fontId="11" fillId="3" borderId="14" xfId="0" applyFont="1" applyFill="1" applyBorder="1" applyAlignment="1" applyProtection="1">
      <alignment horizontal="left" wrapText="1"/>
    </xf>
    <xf numFmtId="166" fontId="5" fillId="0" borderId="12" xfId="0" applyNumberFormat="1" applyFont="1" applyBorder="1" applyAlignment="1" applyProtection="1">
      <alignment horizontal="right" wrapText="1"/>
    </xf>
    <xf numFmtId="166" fontId="0" fillId="0" borderId="13" xfId="0" applyNumberFormat="1" applyBorder="1" applyAlignment="1" applyProtection="1">
      <alignment horizontal="right" wrapText="1"/>
    </xf>
    <xf numFmtId="166" fontId="0" fillId="0" borderId="13" xfId="0" applyNumberFormat="1" applyBorder="1" applyAlignment="1" applyProtection="1">
      <alignment horizontal="right" wrapText="1"/>
      <protection locked="0"/>
    </xf>
    <xf numFmtId="0" fontId="2" fillId="0" borderId="2" xfId="0" applyFont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right" wrapText="1"/>
    </xf>
    <xf numFmtId="0" fontId="0" fillId="0" borderId="2" xfId="0" applyBorder="1" applyAlignment="1" applyProtection="1">
      <alignment horizontal="left" wrapText="1" indent="1"/>
    </xf>
    <xf numFmtId="0" fontId="5" fillId="0" borderId="2" xfId="0" applyFont="1" applyBorder="1" applyAlignment="1" applyProtection="1">
      <alignment horizontal="left" wrapText="1" indent="1"/>
    </xf>
    <xf numFmtId="0" fontId="0" fillId="0" borderId="1" xfId="0" applyBorder="1" applyAlignment="1" applyProtection="1">
      <alignment wrapText="1"/>
    </xf>
    <xf numFmtId="175" fontId="0" fillId="0" borderId="1" xfId="1" applyNumberFormat="1" applyFont="1" applyBorder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</xf>
    <xf numFmtId="175" fontId="0" fillId="0" borderId="13" xfId="1" applyNumberFormat="1" applyFont="1" applyBorder="1" applyAlignment="1" applyProtection="1">
      <alignment wrapText="1"/>
    </xf>
    <xf numFmtId="166" fontId="2" fillId="5" borderId="1" xfId="0" applyNumberFormat="1" applyFont="1" applyFill="1" applyBorder="1" applyAlignment="1" applyProtection="1">
      <alignment horizontal="right" wrapText="1"/>
      <protection locked="0"/>
    </xf>
    <xf numFmtId="166" fontId="2" fillId="5" borderId="13" xfId="0" applyNumberFormat="1" applyFont="1" applyFill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4" fillId="4" borderId="19" xfId="0" applyFont="1" applyFill="1" applyBorder="1" applyAlignment="1" applyProtection="1">
      <alignment horizontal="left" wrapText="1"/>
    </xf>
    <xf numFmtId="0" fontId="4" fillId="4" borderId="20" xfId="0" applyFont="1" applyFill="1" applyBorder="1" applyAlignment="1" applyProtection="1">
      <alignment horizontal="left" wrapText="1"/>
    </xf>
    <xf numFmtId="0" fontId="0" fillId="0" borderId="21" xfId="0" applyBorder="1" applyAlignment="1">
      <alignment wrapText="1"/>
    </xf>
    <xf numFmtId="0" fontId="2" fillId="4" borderId="33" xfId="0" applyFont="1" applyFill="1" applyBorder="1" applyAlignment="1" applyProtection="1">
      <alignment horizontal="left" wrapText="1"/>
    </xf>
    <xf numFmtId="0" fontId="2" fillId="4" borderId="34" xfId="0" applyFont="1" applyFill="1" applyBorder="1" applyAlignment="1" applyProtection="1">
      <alignment horizontal="left" wrapText="1"/>
    </xf>
    <xf numFmtId="0" fontId="0" fillId="0" borderId="7" xfId="0" applyBorder="1" applyAlignment="1">
      <alignment wrapText="1"/>
    </xf>
    <xf numFmtId="0" fontId="0" fillId="2" borderId="32" xfId="0" applyFill="1" applyBorder="1" applyAlignment="1" applyProtection="1">
      <alignment horizontal="left" wrapText="1"/>
    </xf>
    <xf numFmtId="0" fontId="0" fillId="2" borderId="25" xfId="0" applyFill="1" applyBorder="1" applyAlignment="1" applyProtection="1">
      <alignment horizontal="left" wrapText="1"/>
    </xf>
    <xf numFmtId="0" fontId="0" fillId="0" borderId="12" xfId="0" applyBorder="1" applyAlignment="1">
      <alignment wrapText="1"/>
    </xf>
    <xf numFmtId="0" fontId="5" fillId="2" borderId="24" xfId="0" applyFont="1" applyFill="1" applyBorder="1" applyAlignment="1" applyProtection="1">
      <alignment horizontal="left" wrapText="1"/>
    </xf>
    <xf numFmtId="49" fontId="0" fillId="0" borderId="32" xfId="0" applyNumberFormat="1" applyBorder="1" applyAlignment="1" applyProtection="1">
      <alignment horizontal="left" wrapText="1"/>
      <protection locked="0"/>
    </xf>
    <xf numFmtId="49" fontId="0" fillId="0" borderId="25" xfId="0" applyNumberFormat="1" applyBorder="1" applyAlignment="1" applyProtection="1">
      <alignment horizontal="left" wrapText="1"/>
      <protection locked="0"/>
    </xf>
    <xf numFmtId="49" fontId="0" fillId="0" borderId="35" xfId="0" applyNumberFormat="1" applyBorder="1" applyAlignment="1" applyProtection="1">
      <alignment horizontal="left" wrapText="1"/>
      <protection locked="0"/>
    </xf>
    <xf numFmtId="49" fontId="0" fillId="0" borderId="36" xfId="0" applyNumberFormat="1" applyBorder="1" applyAlignment="1" applyProtection="1">
      <alignment horizontal="left" wrapText="1"/>
      <protection locked="0"/>
    </xf>
    <xf numFmtId="0" fontId="0" fillId="0" borderId="37" xfId="0" applyBorder="1" applyAlignment="1">
      <alignment wrapText="1"/>
    </xf>
    <xf numFmtId="0" fontId="2" fillId="3" borderId="24" xfId="0" applyFont="1" applyFill="1" applyBorder="1" applyAlignment="1" applyProtection="1">
      <alignment horizontal="left" wrapText="1"/>
    </xf>
    <xf numFmtId="0" fontId="2" fillId="2" borderId="25" xfId="0" applyFont="1" applyFill="1" applyBorder="1" applyAlignment="1" applyProtection="1">
      <alignment horizontal="left" wrapText="1"/>
    </xf>
    <xf numFmtId="0" fontId="0" fillId="0" borderId="26" xfId="0" applyBorder="1" applyAlignment="1">
      <alignment horizontal="left" wrapText="1"/>
    </xf>
    <xf numFmtId="0" fontId="2" fillId="3" borderId="27" xfId="0" applyFont="1" applyFill="1" applyBorder="1" applyAlignment="1" applyProtection="1">
      <alignment horizontal="left" wrapText="1"/>
    </xf>
    <xf numFmtId="0" fontId="2" fillId="3" borderId="28" xfId="0" applyFont="1" applyFill="1" applyBorder="1" applyAlignment="1" applyProtection="1">
      <alignment horizontal="left" wrapText="1"/>
    </xf>
    <xf numFmtId="0" fontId="0" fillId="3" borderId="29" xfId="0" applyFill="1" applyBorder="1" applyAlignment="1">
      <alignment horizontal="left" wrapText="1"/>
    </xf>
    <xf numFmtId="166" fontId="2" fillId="0" borderId="30" xfId="0" applyNumberFormat="1" applyFont="1" applyBorder="1" applyAlignment="1" applyProtection="1">
      <alignment horizontal="right" wrapText="1"/>
    </xf>
    <xf numFmtId="166" fontId="2" fillId="0" borderId="31" xfId="0" applyNumberFormat="1" applyFont="1" applyBorder="1" applyAlignment="1" applyProtection="1">
      <alignment horizontal="right" wrapText="1"/>
    </xf>
    <xf numFmtId="166" fontId="2" fillId="0" borderId="32" xfId="0" applyNumberFormat="1" applyFont="1" applyBorder="1" applyAlignment="1" applyProtection="1">
      <alignment horizontal="right" wrapText="1"/>
    </xf>
    <xf numFmtId="166" fontId="2" fillId="0" borderId="12" xfId="0" applyNumberFormat="1" applyFont="1" applyBorder="1" applyAlignment="1" applyProtection="1">
      <alignment horizontal="right" wrapText="1"/>
    </xf>
    <xf numFmtId="0" fontId="2" fillId="3" borderId="16" xfId="0" applyFont="1" applyFill="1" applyBorder="1" applyAlignment="1" applyProtection="1">
      <alignment wrapText="1"/>
    </xf>
    <xf numFmtId="0" fontId="2" fillId="3" borderId="17" xfId="0" applyFont="1" applyFill="1" applyBorder="1" applyAlignment="1" applyProtection="1">
      <alignment wrapText="1"/>
    </xf>
    <xf numFmtId="0" fontId="2" fillId="3" borderId="18" xfId="0" applyFont="1" applyFill="1" applyBorder="1" applyAlignment="1" applyProtection="1">
      <alignment wrapText="1"/>
    </xf>
    <xf numFmtId="0" fontId="2" fillId="2" borderId="19" xfId="0" applyFont="1" applyFill="1" applyBorder="1" applyAlignment="1" applyProtection="1">
      <alignment horizontal="left" wrapText="1"/>
    </xf>
    <xf numFmtId="0" fontId="2" fillId="2" borderId="20" xfId="0" applyFont="1" applyFill="1" applyBorder="1" applyAlignment="1" applyProtection="1">
      <alignment horizontal="left" wrapText="1"/>
    </xf>
    <xf numFmtId="0" fontId="0" fillId="2" borderId="20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3" borderId="16" xfId="0" applyFill="1" applyBorder="1" applyAlignment="1" applyProtection="1">
      <alignment horizontal="center" wrapText="1"/>
    </xf>
    <xf numFmtId="0" fontId="0" fillId="3" borderId="17" xfId="0" applyFill="1" applyBorder="1" applyAlignment="1" applyProtection="1">
      <alignment horizontal="center" wrapText="1"/>
    </xf>
    <xf numFmtId="0" fontId="0" fillId="3" borderId="22" xfId="0" applyFill="1" applyBorder="1" applyAlignment="1">
      <alignment horizontal="center" wrapText="1"/>
    </xf>
    <xf numFmtId="0" fontId="11" fillId="3" borderId="6" xfId="0" applyFont="1" applyFill="1" applyBorder="1" applyAlignment="1" applyProtection="1">
      <alignment horizontal="left" wrapText="1"/>
    </xf>
    <xf numFmtId="0" fontId="11" fillId="3" borderId="23" xfId="0" applyFont="1" applyFill="1" applyBorder="1" applyAlignment="1" applyProtection="1">
      <alignment horizontal="left" wrapText="1"/>
    </xf>
  </cellXfs>
  <cellStyles count="2">
    <cellStyle name="Normal" xfId="0" builtinId="0"/>
    <cellStyle name="Porcentaje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://cultura.gencat.cat/ca/tramits/normativa-dels-ajuts/" TargetMode="External"/><Relationship Id="rId1" Type="http://schemas.openxmlformats.org/officeDocument/2006/relationships/hyperlink" Target="http://cultura.gencat.cat/ca/tramits/normativa-dels-ajuts/normativa-2019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154793</xdr:colOff>
      <xdr:row>2</xdr:row>
      <xdr:rowOff>0</xdr:rowOff>
    </xdr:from>
    <xdr:ext cx="3686073" cy="822374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3DB34EE-EAC2-4021-9E36-102024AB4FF1}"/>
            </a:ext>
          </a:extLst>
        </xdr:cNvPr>
        <xdr:cNvSpPr txBox="1"/>
      </xdr:nvSpPr>
      <xdr:spPr>
        <a:xfrm>
          <a:off x="12642274" y="581396"/>
          <a:ext cx="3673928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pressupost, reformulació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12</xdr:row>
      <xdr:rowOff>38100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BD8C06F5-DD8B-4DD3-A57D-C48991AA3C37}"/>
            </a:ext>
          </a:extLst>
        </xdr:cNvPr>
        <xdr:cNvSpPr txBox="1"/>
      </xdr:nvSpPr>
      <xdr:spPr>
        <a:xfrm>
          <a:off x="609600" y="552450"/>
          <a:ext cx="7781925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Són subvencionables els costos de redacció i edició.</a:t>
          </a:r>
        </a:p>
        <a:p>
          <a:endParaRPr lang="ca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n'exclouen les despeses de promoció.</a:t>
          </a: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twoCellAnchor>
    <xdr:from>
      <xdr:col>0</xdr:col>
      <xdr:colOff>581025</xdr:colOff>
      <xdr:row>13</xdr:row>
      <xdr:rowOff>19051</xdr:rowOff>
    </xdr:from>
    <xdr:to>
      <xdr:col>13</xdr:col>
      <xdr:colOff>438150</xdr:colOff>
      <xdr:row>15</xdr:row>
      <xdr:rowOff>19051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5C2501-50BF-47FD-B6AE-F5EB09AA5995}"/>
            </a:ext>
          </a:extLst>
        </xdr:cNvPr>
        <xdr:cNvSpPr txBox="1"/>
      </xdr:nvSpPr>
      <xdr:spPr>
        <a:xfrm>
          <a:off x="581025" y="2190751"/>
          <a:ext cx="778192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0" i="0" u="sng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twoCellAnchor>
    <xdr:from>
      <xdr:col>0</xdr:col>
      <xdr:colOff>590550</xdr:colOff>
      <xdr:row>23</xdr:row>
      <xdr:rowOff>0</xdr:rowOff>
    </xdr:from>
    <xdr:to>
      <xdr:col>13</xdr:col>
      <xdr:colOff>447675</xdr:colOff>
      <xdr:row>25</xdr:row>
      <xdr:rowOff>95250</xdr:rowOff>
    </xdr:to>
    <xdr:sp macro="" textlink="">
      <xdr:nvSpPr>
        <xdr:cNvPr id="5" name="QuadreDeTex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8372DC-B064-4E6B-8E3E-E473994D1797}"/>
            </a:ext>
          </a:extLst>
        </xdr:cNvPr>
        <xdr:cNvSpPr txBox="1"/>
      </xdr:nvSpPr>
      <xdr:spPr>
        <a:xfrm>
          <a:off x="590550" y="379095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twoCellAnchor>
    <xdr:from>
      <xdr:col>1</xdr:col>
      <xdr:colOff>0</xdr:colOff>
      <xdr:row>3</xdr:row>
      <xdr:rowOff>3175</xdr:rowOff>
    </xdr:from>
    <xdr:to>
      <xdr:col>13</xdr:col>
      <xdr:colOff>466725</xdr:colOff>
      <xdr:row>22</xdr:row>
      <xdr:rowOff>41275</xdr:rowOff>
    </xdr:to>
    <xdr:sp macro="" textlink="">
      <xdr:nvSpPr>
        <xdr:cNvPr id="7" name="QuadreDeText 6">
          <a:extLst>
            <a:ext uri="{FF2B5EF4-FFF2-40B4-BE49-F238E27FC236}">
              <a16:creationId xmlns:a16="http://schemas.microsoft.com/office/drawing/2014/main" id="{5E73EEC1-7B3C-4403-A3C0-B2F216276FA9}"/>
            </a:ext>
          </a:extLst>
        </xdr:cNvPr>
        <xdr:cNvSpPr txBox="1"/>
      </xdr:nvSpPr>
      <xdr:spPr>
        <a:xfrm>
          <a:off x="609600" y="561975"/>
          <a:ext cx="7781925" cy="3114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0" fontAlgn="auto" latinLnBrk="0" hangingPunct="0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consideren despeses subvencionables els costos de professorat, de material docent i de difusió, així com el lloguer dels equips (inclosos els instruments musicals) necessaris per fer l'activitat formativa.</a:t>
          </a: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S'accepten les contribucions en espècie com a part del cost del projecte d'acord amb la base general 6.3.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d'associacions, s'accepten les despeses facturades a l'entitat pels membres del seu òrgan de govern, sempre que compleixin els requisits establerts en la base general 6.10.</a:t>
          </a: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0" fontAlgn="auto" latinLnBrk="0" hangingPunct="0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 que empleneu tots els conceptes de l'apartat de despeses ni d'ingressos.</a:t>
          </a:r>
          <a:endParaRPr lang="ca-ES" sz="900">
            <a:effectLst/>
          </a:endParaRPr>
        </a:p>
        <a:p>
          <a:pPr>
            <a:lnSpc>
              <a:spcPts val="1000"/>
            </a:lnSpc>
          </a:pPr>
          <a:endParaRPr lang="ca-ES" sz="1100" b="0" baseline="0"/>
        </a:p>
        <a:p>
          <a:pPr eaLnBrk="0" hangingPunct="0">
            <a:lnSpc>
              <a:spcPts val="1000"/>
            </a:lnSpc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subvenció mínima per projecte s'estableix en 400,00 euros.</a:t>
          </a: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d'un import inferior a 400,00 euros o que continguin un pressupost del projecte inferior a 800,00 euros. Així mateix, s'han de denegar les sol·licituds de subvenció per a projectes que, un cop valorats, només puguin obtenir una subvenció inferior a 400,00 euros.</a:t>
          </a: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900"/>
            </a:lnSpc>
          </a:pPr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7FC281BC-308E-4578-AB43-B4EED68DADB8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L'import concedit 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pot superar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 5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0%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despeses.</a:t>
          </a:r>
          <a:endParaRPr lang="ca-ES">
            <a:effectLst/>
          </a:endParaRP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6C29DF-3402-493B-9561-DF625906236E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Si</a:t>
          </a:r>
          <a:r>
            <a:rPr lang="ca-ES" sz="1100" baseline="0"/>
            <a:t> a l'hora de presentar la justificació se supera el 20% de desviació respecte al pressupost inicial </a:t>
          </a:r>
          <a:r>
            <a:rPr lang="ca-ES" sz="1100" baseline="0">
              <a:solidFill>
                <a:sysClr val="windowText" lastClr="000000"/>
              </a:solidFill>
            </a:rPr>
            <a:t>o reformulat, s'iniciarà la modificació </a:t>
          </a:r>
          <a:r>
            <a:rPr lang="ca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l'ajut concedit</a:t>
          </a:r>
          <a:r>
            <a:rPr lang="ca-ES" sz="1100" baseline="0">
              <a:solidFill>
                <a:sysClr val="windowText" lastClr="000000"/>
              </a:solidFill>
            </a:rPr>
            <a:t>. Si la desviació supera el 50% del pressupost inicial o reformulat, serà una revocació. </a:t>
          </a: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581025</xdr:colOff>
      <xdr:row>13</xdr:row>
      <xdr:rowOff>22223</xdr:rowOff>
    </xdr:from>
    <xdr:to>
      <xdr:col>13</xdr:col>
      <xdr:colOff>438150</xdr:colOff>
      <xdr:row>21</xdr:row>
      <xdr:rowOff>79374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C8B3DA17-693D-4448-BD89-50C12CBBC568}"/>
            </a:ext>
          </a:extLst>
        </xdr:cNvPr>
        <xdr:cNvSpPr txBox="1"/>
      </xdr:nvSpPr>
      <xdr:spPr>
        <a:xfrm>
          <a:off x="581025" y="22002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Si teniu exempció de l'IVA podeu imputar l'import total de les factures.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 b="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Si no, heu d'imputar les factures sense l'IVA.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NOTA:  cal acreditar documentalment l'exempció o la prorrata de l'IVA.</a:t>
          </a:r>
        </a:p>
      </xdr:txBody>
    </xdr:sp>
    <xdr:clientData/>
  </xdr:twoCellAnchor>
  <xdr:twoCellAnchor>
    <xdr:from>
      <xdr:col>0</xdr:col>
      <xdr:colOff>590550</xdr:colOff>
      <xdr:row>10</xdr:row>
      <xdr:rowOff>19050</xdr:rowOff>
    </xdr:from>
    <xdr:to>
      <xdr:col>13</xdr:col>
      <xdr:colOff>447675</xdr:colOff>
      <xdr:row>12</xdr:row>
      <xdr:rowOff>19050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E8C81D-5864-4B6C-A353-4DD234E19FBB}"/>
            </a:ext>
          </a:extLst>
        </xdr:cNvPr>
        <xdr:cNvSpPr txBox="1"/>
      </xdr:nvSpPr>
      <xdr:spPr>
        <a:xfrm>
          <a:off x="590550" y="1704975"/>
          <a:ext cx="778192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0" i="0" u="sng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Normal="100" workbookViewId="0">
      <selection activeCell="A5" sqref="A5:F5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8.26953125" style="4" customWidth="1"/>
    <col min="4" max="4" width="17" style="4" customWidth="1"/>
    <col min="5" max="5" width="4.1796875" style="4" customWidth="1"/>
    <col min="6" max="6" width="32.269531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4">
      <c r="A1" s="68" t="s">
        <v>41</v>
      </c>
      <c r="B1" s="69"/>
      <c r="C1" s="69"/>
      <c r="D1" s="69"/>
      <c r="E1" s="69"/>
      <c r="F1" s="69"/>
      <c r="G1" s="69"/>
      <c r="H1" s="69"/>
      <c r="I1" s="70"/>
    </row>
    <row r="2" spans="1:19" ht="13" thickBot="1" x14ac:dyDescent="0.3"/>
    <row r="3" spans="1:19" ht="13" x14ac:dyDescent="0.3">
      <c r="A3" s="71" t="s">
        <v>0</v>
      </c>
      <c r="B3" s="72"/>
      <c r="C3" s="72"/>
      <c r="D3" s="72"/>
      <c r="E3" s="72"/>
      <c r="F3" s="72"/>
      <c r="G3" s="72"/>
      <c r="H3" s="72"/>
      <c r="I3" s="73"/>
    </row>
    <row r="4" spans="1:19" x14ac:dyDescent="0.25">
      <c r="A4" s="99" t="s">
        <v>8</v>
      </c>
      <c r="B4" s="100"/>
      <c r="C4" s="100"/>
      <c r="D4" s="100"/>
      <c r="E4" s="100"/>
      <c r="F4" s="100"/>
      <c r="G4" s="74" t="s">
        <v>4</v>
      </c>
      <c r="H4" s="75"/>
      <c r="I4" s="76"/>
    </row>
    <row r="5" spans="1:19" x14ac:dyDescent="0.25">
      <c r="A5" s="101"/>
      <c r="B5" s="102"/>
      <c r="C5" s="102"/>
      <c r="D5" s="102"/>
      <c r="E5" s="102"/>
      <c r="F5" s="102"/>
      <c r="G5" s="78"/>
      <c r="H5" s="79"/>
      <c r="I5" s="76"/>
    </row>
    <row r="6" spans="1:19" x14ac:dyDescent="0.25">
      <c r="A6" s="77" t="s">
        <v>14</v>
      </c>
      <c r="B6" s="75"/>
      <c r="C6" s="75"/>
      <c r="D6" s="75"/>
      <c r="E6" s="75"/>
      <c r="F6" s="75"/>
      <c r="G6" s="75"/>
      <c r="H6" s="75"/>
      <c r="I6" s="76"/>
    </row>
    <row r="7" spans="1:19" ht="13" thickBot="1" x14ac:dyDescent="0.3">
      <c r="A7" s="80"/>
      <c r="B7" s="81"/>
      <c r="C7" s="81"/>
      <c r="D7" s="81"/>
      <c r="E7" s="81"/>
      <c r="F7" s="81"/>
      <c r="G7" s="81"/>
      <c r="H7" s="81"/>
      <c r="I7" s="82"/>
    </row>
    <row r="8" spans="1:19" ht="13" thickBot="1" x14ac:dyDescent="0.3"/>
    <row r="9" spans="1:19" ht="30.75" customHeight="1" thickBot="1" x14ac:dyDescent="0.35">
      <c r="A9" s="96" t="s">
        <v>13</v>
      </c>
      <c r="B9" s="97"/>
      <c r="C9" s="97"/>
      <c r="D9" s="70"/>
      <c r="F9" s="96" t="s">
        <v>3</v>
      </c>
      <c r="G9" s="98"/>
      <c r="H9" s="98"/>
      <c r="I9" s="70"/>
      <c r="J9" s="10"/>
    </row>
    <row r="10" spans="1:19" s="16" customFormat="1" ht="64.5" customHeight="1" x14ac:dyDescent="0.25">
      <c r="A10" s="12" t="s">
        <v>1</v>
      </c>
      <c r="B10" s="13" t="s">
        <v>9</v>
      </c>
      <c r="C10" s="14" t="s">
        <v>17</v>
      </c>
      <c r="D10" s="15" t="s">
        <v>10</v>
      </c>
      <c r="F10" s="17" t="s">
        <v>1</v>
      </c>
      <c r="G10" s="13" t="s">
        <v>9</v>
      </c>
      <c r="H10" s="14" t="s">
        <v>17</v>
      </c>
      <c r="I10" s="15" t="s">
        <v>10</v>
      </c>
      <c r="J10" s="18"/>
      <c r="K10" s="4"/>
      <c r="L10" s="4"/>
      <c r="M10" s="4"/>
      <c r="N10" s="4"/>
      <c r="O10" s="4"/>
      <c r="P10" s="4"/>
      <c r="Q10" s="4"/>
      <c r="R10" s="4"/>
      <c r="S10" s="4"/>
    </row>
    <row r="11" spans="1:19" ht="13" x14ac:dyDescent="0.3">
      <c r="A11" s="56" t="s">
        <v>40</v>
      </c>
      <c r="B11" s="25"/>
      <c r="C11" s="25"/>
      <c r="D11" s="53"/>
      <c r="F11" s="5" t="s">
        <v>36</v>
      </c>
      <c r="G11" s="1"/>
      <c r="H11" s="1"/>
      <c r="I11" s="55"/>
      <c r="J11" s="11"/>
    </row>
    <row r="12" spans="1:19" ht="13" x14ac:dyDescent="0.3">
      <c r="A12" s="3" t="s">
        <v>29</v>
      </c>
      <c r="B12" s="30"/>
      <c r="C12" s="30"/>
      <c r="D12" s="31"/>
      <c r="F12" s="5" t="s">
        <v>27</v>
      </c>
      <c r="G12" s="65"/>
      <c r="H12" s="65"/>
      <c r="I12" s="66"/>
      <c r="J12" s="11"/>
    </row>
    <row r="13" spans="1:19" x14ac:dyDescent="0.25">
      <c r="A13" s="3" t="s">
        <v>30</v>
      </c>
      <c r="B13" s="30"/>
      <c r="C13" s="30"/>
      <c r="D13" s="31"/>
      <c r="F13" s="5" t="s">
        <v>37</v>
      </c>
      <c r="G13" s="43"/>
      <c r="H13" s="43"/>
      <c r="I13" s="54"/>
      <c r="J13" s="11"/>
    </row>
    <row r="14" spans="1:19" x14ac:dyDescent="0.25">
      <c r="A14" s="3" t="s">
        <v>31</v>
      </c>
      <c r="B14" s="30"/>
      <c r="C14" s="30"/>
      <c r="D14" s="31"/>
      <c r="F14" s="2"/>
      <c r="G14" s="1"/>
      <c r="H14" s="1"/>
      <c r="I14" s="55"/>
      <c r="J14" s="11"/>
    </row>
    <row r="15" spans="1:19" x14ac:dyDescent="0.25">
      <c r="A15" s="3" t="s">
        <v>32</v>
      </c>
      <c r="B15" s="25"/>
      <c r="C15" s="25"/>
      <c r="D15" s="53"/>
      <c r="F15" s="2"/>
      <c r="G15" s="1"/>
      <c r="H15" s="1"/>
      <c r="I15" s="55"/>
      <c r="J15" s="11"/>
    </row>
    <row r="16" spans="1:19" x14ac:dyDescent="0.25">
      <c r="A16" s="58" t="s">
        <v>33</v>
      </c>
      <c r="B16" s="30"/>
      <c r="C16" s="30"/>
      <c r="D16" s="31"/>
      <c r="F16" s="5" t="s">
        <v>39</v>
      </c>
      <c r="G16" s="60"/>
      <c r="H16" s="43"/>
      <c r="I16" s="54"/>
      <c r="J16" s="11"/>
    </row>
    <row r="17" spans="1:12" x14ac:dyDescent="0.25">
      <c r="A17" s="59" t="s">
        <v>34</v>
      </c>
      <c r="B17" s="30"/>
      <c r="C17" s="30"/>
      <c r="D17" s="31"/>
      <c r="F17" s="2"/>
      <c r="G17" s="62"/>
      <c r="H17" s="62"/>
      <c r="I17" s="67"/>
      <c r="J17" s="11"/>
    </row>
    <row r="18" spans="1:12" x14ac:dyDescent="0.25">
      <c r="A18" s="58" t="s">
        <v>35</v>
      </c>
      <c r="B18" s="30"/>
      <c r="C18" s="30"/>
      <c r="D18" s="31"/>
      <c r="F18" s="3" t="s">
        <v>15</v>
      </c>
      <c r="G18" s="61">
        <f>B26</f>
        <v>0</v>
      </c>
      <c r="H18" s="61">
        <f>C26</f>
        <v>0</v>
      </c>
      <c r="I18" s="64">
        <f>D26</f>
        <v>0</v>
      </c>
      <c r="J18" s="11"/>
    </row>
    <row r="19" spans="1:12" ht="13" x14ac:dyDescent="0.3">
      <c r="A19" s="57" t="s">
        <v>28</v>
      </c>
      <c r="B19" s="19">
        <f>SUM(B12:B18)</f>
        <v>0</v>
      </c>
      <c r="C19" s="19">
        <f>SUM(C12:C18)</f>
        <v>0</v>
      </c>
      <c r="D19" s="19">
        <f>SUM(D12:D18)</f>
        <v>0</v>
      </c>
      <c r="F19" s="5" t="s">
        <v>38</v>
      </c>
      <c r="G19" s="43"/>
      <c r="H19" s="43"/>
      <c r="I19" s="63"/>
      <c r="J19" s="11"/>
    </row>
    <row r="20" spans="1:12" ht="25" x14ac:dyDescent="0.25">
      <c r="A20" s="49" t="s">
        <v>25</v>
      </c>
      <c r="B20" s="32"/>
      <c r="C20" s="32"/>
      <c r="D20" s="33"/>
      <c r="F20" s="2"/>
      <c r="G20" s="1"/>
      <c r="H20" s="1"/>
      <c r="I20" s="55"/>
      <c r="J20" s="11"/>
    </row>
    <row r="21" spans="1:12" ht="26.5" thickBot="1" x14ac:dyDescent="0.35">
      <c r="A21" s="20" t="s">
        <v>23</v>
      </c>
      <c r="B21" s="21">
        <f>B19+B20</f>
        <v>0</v>
      </c>
      <c r="C21" s="21">
        <f>C19+C20</f>
        <v>0</v>
      </c>
      <c r="D21" s="22">
        <f>D19+D20</f>
        <v>0</v>
      </c>
      <c r="F21" s="20" t="s">
        <v>2</v>
      </c>
      <c r="G21" s="21">
        <f>SUM(G11:G20)</f>
        <v>0</v>
      </c>
      <c r="H21" s="22">
        <f>IF(H11&gt;(C27*0.5),"Reformulació incorrecta",SUM(H11:H20))</f>
        <v>0</v>
      </c>
      <c r="I21" s="22">
        <f>SUM(I11:I20)</f>
        <v>0</v>
      </c>
      <c r="J21" s="11"/>
    </row>
    <row r="22" spans="1:12" ht="30.75" customHeight="1" x14ac:dyDescent="0.3">
      <c r="A22" s="93" t="s">
        <v>26</v>
      </c>
      <c r="B22" s="94"/>
      <c r="C22" s="94"/>
      <c r="D22" s="95"/>
      <c r="J22" s="11"/>
    </row>
    <row r="23" spans="1:12" x14ac:dyDescent="0.25">
      <c r="A23" s="2"/>
      <c r="B23" s="41"/>
      <c r="C23" s="41"/>
      <c r="D23" s="42"/>
      <c r="J23" s="11"/>
    </row>
    <row r="24" spans="1:12" x14ac:dyDescent="0.25">
      <c r="A24" s="2"/>
      <c r="B24" s="41"/>
      <c r="C24" s="41"/>
      <c r="D24" s="42"/>
      <c r="J24" s="11"/>
    </row>
    <row r="25" spans="1:12" x14ac:dyDescent="0.25">
      <c r="A25" s="2"/>
      <c r="B25" s="41"/>
      <c r="C25" s="41"/>
      <c r="D25" s="42"/>
      <c r="J25" s="11"/>
    </row>
    <row r="26" spans="1:12" x14ac:dyDescent="0.25">
      <c r="A26" s="26" t="s">
        <v>22</v>
      </c>
      <c r="B26" s="27">
        <f>IF(SUM(B23:B25)&gt;(B21*0.15),"Reduir espècies",SUM(B22:B25))</f>
        <v>0</v>
      </c>
      <c r="C26" s="27">
        <f>IF(SUM(C23:C25)&gt;(C21*0.15),"Reduir espècies",SUM(C22:C25))</f>
        <v>0</v>
      </c>
      <c r="D26" s="34">
        <f>IF(SUM(D23:D25)&gt;(D21*0.15),"Reduir espècies",SUM(D22:D25))</f>
        <v>0</v>
      </c>
      <c r="J26" s="11"/>
    </row>
    <row r="27" spans="1:12" ht="16" thickBot="1" x14ac:dyDescent="0.4">
      <c r="A27" s="28" t="s">
        <v>24</v>
      </c>
      <c r="B27" s="29">
        <f>SUM(B21+B26)</f>
        <v>0</v>
      </c>
      <c r="C27" s="29">
        <f>SUM(C21+C26)</f>
        <v>0</v>
      </c>
      <c r="D27" s="35">
        <f>SUM(D21+D26)</f>
        <v>0</v>
      </c>
      <c r="F27" s="40" t="str">
        <f>IF(H21="Reformulació incorrecta",H21," ")</f>
        <v xml:space="preserve"> </v>
      </c>
    </row>
    <row r="28" spans="1:12" ht="13" thickBot="1" x14ac:dyDescent="0.3">
      <c r="J28" s="11"/>
      <c r="K28" s="11"/>
    </row>
    <row r="29" spans="1:12" ht="28.5" customHeight="1" thickBot="1" x14ac:dyDescent="0.35">
      <c r="A29" s="103"/>
      <c r="B29" s="104"/>
      <c r="C29" s="104"/>
      <c r="D29" s="104"/>
      <c r="E29" s="105"/>
      <c r="F29" s="51" t="s">
        <v>11</v>
      </c>
      <c r="G29" s="106" t="s">
        <v>12</v>
      </c>
      <c r="H29" s="107"/>
      <c r="I29" s="52" t="s">
        <v>18</v>
      </c>
      <c r="J29" s="37"/>
      <c r="K29" s="11"/>
      <c r="L29" s="50" t="str">
        <f>IF(L30&lt;&gt;" ","Teniu una desviació del "," ")</f>
        <v xml:space="preserve"> </v>
      </c>
    </row>
    <row r="30" spans="1:12" ht="24" customHeight="1" thickBot="1" x14ac:dyDescent="0.35">
      <c r="A30" s="83" t="s">
        <v>5</v>
      </c>
      <c r="B30" s="84"/>
      <c r="C30" s="84"/>
      <c r="D30" s="84"/>
      <c r="E30" s="85"/>
      <c r="F30" s="6">
        <f>B27</f>
        <v>0</v>
      </c>
      <c r="G30" s="91">
        <f>C27</f>
        <v>0</v>
      </c>
      <c r="H30" s="92"/>
      <c r="I30" s="38">
        <f>D27</f>
        <v>0</v>
      </c>
      <c r="J30" s="46" t="e">
        <f>IF(G30&gt;0,((I30/G30)-1),((I30/F30)-1))</f>
        <v>#DIV/0!</v>
      </c>
      <c r="K30" s="47" t="str">
        <f>IF(I30=0," ",J30)</f>
        <v xml:space="preserve"> </v>
      </c>
      <c r="L30" s="48" t="str">
        <f>IF(K30&lt;(-0.2),K30," ")</f>
        <v xml:space="preserve"> </v>
      </c>
    </row>
    <row r="31" spans="1:12" ht="23.25" customHeight="1" x14ac:dyDescent="0.3">
      <c r="A31" s="83" t="s">
        <v>6</v>
      </c>
      <c r="B31" s="84"/>
      <c r="C31" s="84"/>
      <c r="D31" s="84"/>
      <c r="E31" s="85"/>
      <c r="F31" s="6">
        <f>G21</f>
        <v>0</v>
      </c>
      <c r="G31" s="91">
        <f>H21</f>
        <v>0</v>
      </c>
      <c r="H31" s="92"/>
      <c r="I31" s="38">
        <f>I21</f>
        <v>0</v>
      </c>
      <c r="J31" s="11"/>
      <c r="K31" s="11"/>
    </row>
    <row r="32" spans="1:12" ht="17.25" customHeight="1" thickBot="1" x14ac:dyDescent="0.35">
      <c r="A32" s="86" t="s">
        <v>7</v>
      </c>
      <c r="B32" s="87"/>
      <c r="C32" s="87"/>
      <c r="D32" s="87"/>
      <c r="E32" s="88"/>
      <c r="F32" s="7">
        <f>F30-F31</f>
        <v>0</v>
      </c>
      <c r="G32" s="89">
        <f>G30-G31</f>
        <v>0</v>
      </c>
      <c r="H32" s="90"/>
      <c r="I32" s="39">
        <f>I30-I31</f>
        <v>0</v>
      </c>
    </row>
    <row r="33" spans="1:11" x14ac:dyDescent="0.25">
      <c r="J33" s="11"/>
      <c r="K33" s="11"/>
    </row>
    <row r="34" spans="1:11" x14ac:dyDescent="0.25">
      <c r="A34" s="8"/>
      <c r="B34" s="8"/>
      <c r="K34" s="36"/>
    </row>
    <row r="35" spans="1:11" ht="12.75" customHeight="1" x14ac:dyDescent="0.25">
      <c r="A35" s="9"/>
      <c r="B35" s="8"/>
      <c r="I35" s="45"/>
    </row>
    <row r="36" spans="1:11" x14ac:dyDescent="0.25">
      <c r="A36" s="8"/>
      <c r="B36" s="8"/>
    </row>
    <row r="37" spans="1:11" x14ac:dyDescent="0.25">
      <c r="A37" s="8"/>
      <c r="B37" s="8"/>
    </row>
  </sheetData>
  <sheetProtection password="CA0F" sheet="1" formatColumns="0" insertRows="0"/>
  <mergeCells count="19">
    <mergeCell ref="A22:D22"/>
    <mergeCell ref="A9:D9"/>
    <mergeCell ref="F9:I9"/>
    <mergeCell ref="A4:F4"/>
    <mergeCell ref="A5:F5"/>
    <mergeCell ref="A29:E29"/>
    <mergeCell ref="G29:H29"/>
    <mergeCell ref="A30:E30"/>
    <mergeCell ref="A31:E31"/>
    <mergeCell ref="A32:E32"/>
    <mergeCell ref="G32:H32"/>
    <mergeCell ref="G30:H30"/>
    <mergeCell ref="G31:H31"/>
    <mergeCell ref="A1:I1"/>
    <mergeCell ref="A3:I3"/>
    <mergeCell ref="G4:I4"/>
    <mergeCell ref="A6:I6"/>
    <mergeCell ref="G5:I5"/>
    <mergeCell ref="A7:I7"/>
  </mergeCells>
  <phoneticPr fontId="3" type="noConversion"/>
  <conditionalFormatting sqref="J30">
    <cfRule type="cellIs" dxfId="14" priority="20" stopIfTrue="1" operator="greaterThan">
      <formula>-0.20000000001</formula>
    </cfRule>
    <cfRule type="cellIs" dxfId="13" priority="21" stopIfTrue="1" operator="greaterThan">
      <formula>-0.200000000000001</formula>
    </cfRule>
    <cfRule type="cellIs" dxfId="12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21">
    <cfRule type="containsText" dxfId="11" priority="9" stopIfTrue="1" operator="containsText" text="Reformulació incorrecta">
      <formula>NOT(ISERROR(SEARCH("Reformulació incorrecta",H21)))</formula>
    </cfRule>
    <cfRule type="cellIs" dxfId="10" priority="10" stopIfTrue="1" operator="greaterThan">
      <formula>($H$11)&gt;($C$27)*0.5</formula>
    </cfRule>
  </conditionalFormatting>
  <conditionalFormatting sqref="G31:H31">
    <cfRule type="containsText" dxfId="9" priority="8" stopIfTrue="1" operator="containsText" text="Reformulació incorrecta">
      <formula>NOT(ISERROR(SEARCH("Reformulació incorrecta",G31)))</formula>
    </cfRule>
  </conditionalFormatting>
  <conditionalFormatting sqref="B26">
    <cfRule type="containsText" dxfId="8" priority="6" stopIfTrue="1" operator="containsText" text="Reduir espècies">
      <formula>NOT(ISERROR(SEARCH("Reduir espècies",B26)))</formula>
    </cfRule>
    <cfRule type="containsText" dxfId="7" priority="7" stopIfTrue="1" operator="containsText" text="Reduir import espècies">
      <formula>NOT(ISERROR(SEARCH("Reduir import espècies",B26)))</formula>
    </cfRule>
  </conditionalFormatting>
  <conditionalFormatting sqref="C26">
    <cfRule type="containsText" dxfId="6" priority="5" stopIfTrue="1" operator="containsText" text="Reduir espècies">
      <formula>NOT(ISERROR(SEARCH("Reduir espècies",C26)))</formula>
    </cfRule>
  </conditionalFormatting>
  <conditionalFormatting sqref="D26">
    <cfRule type="containsText" dxfId="5" priority="4" stopIfTrue="1" operator="containsText" text="Reduir espècies">
      <formula>NOT(ISERROR(SEARCH("Reduir espècies",D26)))</formula>
    </cfRule>
  </conditionalFormatting>
  <conditionalFormatting sqref="I21">
    <cfRule type="containsText" dxfId="4" priority="3" stopIfTrue="1" operator="containsText" text="Imports incorrectes">
      <formula>NOT(ISERROR(SEARCH("Imports incorrectes",I21)))</formula>
    </cfRule>
  </conditionalFormatting>
  <conditionalFormatting sqref="I31">
    <cfRule type="containsText" dxfId="3" priority="2" stopIfTrue="1" operator="containsText" text="Imports incorrectes">
      <formula>NOT(ISERROR(SEARCH("Imports incorrectes",I31)))</formula>
    </cfRule>
  </conditionalFormatting>
  <dataValidations xWindow="567" yWindow="441" count="7">
    <dataValidation type="decimal" allowBlank="1" showInputMessage="1" showErrorMessage="1" error="L'import subvencionat no pot ser superior al 50% del pressupost" sqref="G11">
      <formula1>0</formula1>
      <formula2>B27*0.5</formula2>
    </dataValidation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0:D20">
      <formula1>0</formula1>
      <formula2>B19*0.1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3:I13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11:C18"/>
    <dataValidation type="custom" allowBlank="1" showInputMessage="1" showErrorMessage="1" error="Cal que empleneu les espècies a l'apartat de les despeses." prompt="Cal que empleneu les espècies a l'apartat de les despeses." sqref="G18:I18">
      <formula1>A26</formula1>
    </dataValidation>
  </dataValidations>
  <pageMargins left="0.35433070866141736" right="0.11811023622047245" top="1.0236220472440944" bottom="1.0236220472440944" header="0.15748031496062992" footer="0"/>
  <pageSetup paperSize="9" scale="53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4" t="s">
        <v>20</v>
      </c>
    </row>
    <row r="6" spans="2:2" x14ac:dyDescent="0.25">
      <c r="B6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3"/>
    </row>
    <row r="2" spans="1:2" ht="17.5" x14ac:dyDescent="0.35">
      <c r="B2" s="24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44"/>
    </row>
    <row r="2" spans="1:2" ht="17.5" x14ac:dyDescent="0.35">
      <c r="B2" s="24" t="s">
        <v>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2019-02-20T13:38:39Z</cp:lastPrinted>
  <dcterms:created xsi:type="dcterms:W3CDTF">2014-02-04T12:23:50Z</dcterms:created>
  <dcterms:modified xsi:type="dcterms:W3CDTF">2021-03-04T22:29:50Z</dcterms:modified>
</cp:coreProperties>
</file>