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Cultura Popular i patrimoni etnològic -PE-\"/>
    </mc:Choice>
  </mc:AlternateContent>
  <xr:revisionPtr revIDLastSave="0" documentId="8_{FAC89FDC-0226-46DD-8481-5F037A45D8DA}" xr6:coauthVersionLast="45" xr6:coauthVersionMax="45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46" i="1"/>
  <c r="C48" i="1" s="1"/>
  <c r="D21" i="1"/>
  <c r="B21" i="1"/>
  <c r="D46" i="1"/>
  <c r="D48" i="1" s="1"/>
  <c r="C45" i="1"/>
  <c r="D45" i="1"/>
  <c r="B45" i="1"/>
  <c r="C37" i="1"/>
  <c r="D37" i="1"/>
  <c r="B37" i="1"/>
  <c r="C32" i="1"/>
  <c r="D32" i="1"/>
  <c r="B32" i="1"/>
  <c r="B46" i="1"/>
  <c r="B48" i="1" s="1"/>
  <c r="B53" i="1" l="1"/>
  <c r="G38" i="1" s="1"/>
  <c r="G48" i="1" s="1"/>
  <c r="F58" i="1" s="1"/>
  <c r="D53" i="1"/>
  <c r="I38" i="1" s="1"/>
  <c r="I48" i="1" s="1"/>
  <c r="I58" i="1" s="1"/>
  <c r="C53" i="1"/>
  <c r="H38" i="1" s="1"/>
  <c r="C54" i="1" l="1"/>
  <c r="D54" i="1"/>
  <c r="I57" i="1" s="1"/>
  <c r="B54" i="1"/>
  <c r="F57" i="1" s="1"/>
  <c r="F59" i="1" s="1"/>
  <c r="I59" i="1" l="1"/>
  <c r="K57" i="1"/>
  <c r="L57" i="1" s="1"/>
  <c r="L56" i="1" s="1"/>
  <c r="G57" i="1"/>
  <c r="H48" i="1"/>
  <c r="F54" i="1" l="1"/>
  <c r="G58" i="1"/>
  <c r="J57" i="1"/>
  <c r="G59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L'ajut sol·licitat al Departament no pot superar el 50% del cost total de l'activitat.
</t>
        </r>
        <r>
          <rPr>
            <sz val="9"/>
            <color indexed="81"/>
            <rFont val="Tahoma"/>
            <family val="2"/>
          </rPr>
          <t xml:space="preserve">S'han d'inadmetre les sol·licituds de subvenció d'un import inferior a 400,00 euros o que continguin un pressupost del projecte inferior a 800,00 euros. 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</rPr>
          <t>Els imports d'altres subvencions han de coincidir amb el formulari de sol·licitud en PDF.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<sst xmlns="http://schemas.openxmlformats.org/spreadsheetml/2006/main" count="64" uniqueCount="55">
  <si>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</si>
  <si>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</si>
  <si>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</si>
  <si>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</si>
  <si>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</si>
  <si>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</si>
  <si>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</si>
  <si>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</si>
  <si>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Pressupost inicial</t>
  </si>
  <si>
    <t>Pressupost reformulat</t>
  </si>
  <si>
    <t>DESPESES SUBVENCIONABLES</t>
  </si>
  <si>
    <t>Títol del projecte</t>
  </si>
  <si>
    <t>En espècie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</si>
  <si>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</si>
  <si>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</si>
  <si>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</si>
  <si>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</si>
  <si>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</si>
  <si>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</si>
  <si>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</si>
  <si>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</si>
  <si>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</si>
  <si>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</si>
  <si>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</si>
  <si>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</si>
  <si>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</si>
  <si>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 amb despeses indirectes incloses, si les heu informat). Desglosseu-les per concepte:</t>
    </r>
  </si>
  <si>
    <t>Subvenció Departament de Cultura</t>
  </si>
  <si>
    <t>Total despeses</t>
  </si>
  <si>
    <t>Patrocinis (especifiqueu-los):</t>
  </si>
  <si>
    <t>Altres subvencions (especifiqueu-les):</t>
  </si>
  <si>
    <t>PRESSUPOST / LIQUIDACIÓ: Subvenció per a activitats culturals relacionades amb la cultura popular i tradicional i amb l’associacionisme</t>
  </si>
  <si>
    <t>1.Despeses intèrprets, grups, companyies o 
artistes, artesans</t>
  </si>
  <si>
    <t>Disseny</t>
  </si>
  <si>
    <t>Impremta</t>
  </si>
  <si>
    <t>Marxandatge, premis, trofeus i obsequis</t>
  </si>
  <si>
    <t>Publicitat als mitjans de comunicació</t>
  </si>
  <si>
    <t>Pàgines web</t>
  </si>
  <si>
    <t>Senyalèctica (banderoles i altres)</t>
  </si>
  <si>
    <t>Lloguers:</t>
  </si>
  <si>
    <t>Sala/espai</t>
  </si>
  <si>
    <t>Equips il·luminació i sonorització</t>
  </si>
  <si>
    <t>Cadires</t>
  </si>
  <si>
    <t>Escenari</t>
  </si>
  <si>
    <t>Assegurances (activitat)</t>
  </si>
  <si>
    <t>Caixets/Honoraris</t>
  </si>
  <si>
    <t>Drets d'autor (SGAE)</t>
  </si>
  <si>
    <t>Personal Tècnic</t>
  </si>
  <si>
    <t>Desplaçaments</t>
  </si>
  <si>
    <t>Manutenció (en cas de no cobrar caixet)</t>
  </si>
  <si>
    <t>Altres conceptes relacionats amb l'activitat (especifiqueu):</t>
  </si>
  <si>
    <t xml:space="preserve">2.Despeses Tècniques
</t>
  </si>
  <si>
    <t>3.Material fungible relacionat amb l'activitat (especifiqueu conceptes):</t>
  </si>
  <si>
    <t xml:space="preserve">4.Difusió i comunicació
</t>
  </si>
  <si>
    <t>Nom del sol·licitant (ens públic)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</si>
</sst>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166" fontId="0" fillId="0" borderId="4" xfId="0" applyNumberFormat="1" applyBorder="1" applyAlignment="1" applyProtection="1">
      <alignment horizontal="righ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166" fontId="0" fillId="0" borderId="6" xfId="0" applyNumberFormat="1" applyBorder="1" applyAlignment="1" applyProtection="1">
      <alignment horizontal="right" wrapText="1"/>
      <protection locked="0"/>
    </xf>
    <xf numFmtId="166" fontId="0" fillId="0" borderId="7" xfId="0" applyNumberFormat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horizontal="left"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12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13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4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6" fontId="0" fillId="3" borderId="1" xfId="0" applyNumberFormat="1" applyFill="1" applyBorder="1" applyProtection="1"/>
    <xf numFmtId="0" fontId="2" fillId="4" borderId="13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5" borderId="1" xfId="0" applyNumberFormat="1" applyFont="1" applyFill="1" applyBorder="1" applyAlignment="1" applyProtection="1">
      <alignment horizontal="right" wrapText="1"/>
      <protection locked="0"/>
    </xf>
    <xf numFmtId="166" fontId="5" fillId="5" borderId="15" xfId="0" applyNumberFormat="1" applyFont="1" applyFill="1" applyBorder="1" applyAlignment="1" applyProtection="1">
      <alignment horizontal="right" wrapText="1"/>
      <protection locked="0"/>
    </xf>
    <xf numFmtId="166" fontId="0" fillId="3" borderId="15" xfId="0" applyNumberFormat="1" applyFill="1" applyBorder="1" applyProtection="1"/>
    <xf numFmtId="166" fontId="2" fillId="4" borderId="14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0" fontId="2" fillId="3" borderId="16" xfId="0" applyFont="1" applyFill="1" applyBorder="1" applyAlignment="1" applyProtection="1">
      <alignment horizontal="left" wrapText="1"/>
    </xf>
    <xf numFmtId="166" fontId="2" fillId="0" borderId="17" xfId="0" applyNumberFormat="1" applyFont="1" applyBorder="1" applyAlignment="1" applyProtection="1">
      <alignment horizontal="right" wrapText="1"/>
    </xf>
    <xf numFmtId="166" fontId="2" fillId="0" borderId="14" xfId="0" applyNumberFormat="1" applyFont="1" applyBorder="1" applyAlignment="1" applyProtection="1">
      <alignment horizontal="right" wrapText="1"/>
    </xf>
    <xf numFmtId="0" fontId="12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166" fontId="0" fillId="0" borderId="1" xfId="0" applyNumberFormat="1" applyBorder="1" applyAlignment="1" applyProtection="1">
      <alignment horizontal="right" wrapText="1"/>
    </xf>
    <xf numFmtId="0" fontId="10" fillId="0" borderId="0" xfId="0" applyFont="1"/>
    <xf numFmtId="9" fontId="0" fillId="0" borderId="0" xfId="1" applyFont="1" applyAlignment="1" applyProtection="1">
      <alignment wrapText="1"/>
    </xf>
    <xf numFmtId="10" fontId="0" fillId="0" borderId="16" xfId="1" applyNumberFormat="1" applyFont="1" applyBorder="1" applyAlignment="1" applyProtection="1">
      <alignment horizontal="right" wrapText="1"/>
      <protection locked="0"/>
    </xf>
    <xf numFmtId="9" fontId="13" fillId="0" borderId="0" xfId="1" applyFont="1" applyBorder="1" applyAlignment="1" applyProtection="1">
      <alignment horizontal="right" wrapText="1"/>
      <protection locked="0"/>
    </xf>
    <xf numFmtId="174" fontId="13" fillId="0" borderId="0" xfId="1" applyNumberFormat="1" applyFont="1" applyAlignment="1" applyProtection="1">
      <alignment wrapText="1"/>
    </xf>
    <xf numFmtId="0" fontId="5" fillId="5" borderId="2" xfId="0" applyFont="1" applyFill="1" applyBorder="1" applyAlignment="1" applyProtection="1">
      <alignment horizontal="right" wrapText="1"/>
    </xf>
    <xf numFmtId="0" fontId="14" fillId="0" borderId="0" xfId="0" applyFont="1" applyAlignment="1" applyProtection="1">
      <alignment wrapText="1"/>
    </xf>
    <xf numFmtId="0" fontId="5" fillId="0" borderId="2" xfId="0" applyFont="1" applyBorder="1" applyAlignment="1" applyProtection="1">
      <alignment horizontal="left" wrapText="1"/>
      <protection locked="0"/>
    </xf>
    <xf numFmtId="0" fontId="11" fillId="3" borderId="10" xfId="0" applyFont="1" applyFill="1" applyBorder="1" applyAlignment="1" applyProtection="1">
      <alignment wrapText="1"/>
    </xf>
    <xf numFmtId="0" fontId="11" fillId="3" borderId="16" xfId="0" applyFont="1" applyFill="1" applyBorder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right" wrapText="1"/>
    </xf>
    <xf numFmtId="166" fontId="2" fillId="5" borderId="1" xfId="0" applyNumberFormat="1" applyFont="1" applyFill="1" applyBorder="1" applyAlignment="1" applyProtection="1">
      <alignment horizontal="right" wrapText="1"/>
    </xf>
    <xf numFmtId="166" fontId="2" fillId="5" borderId="15" xfId="0" applyNumberFormat="1" applyFont="1" applyFill="1" applyBorder="1" applyAlignment="1" applyProtection="1">
      <alignment horizontal="right" wrapText="1"/>
    </xf>
    <xf numFmtId="166" fontId="0" fillId="0" borderId="6" xfId="0" applyNumberFormat="1" applyBorder="1" applyAlignment="1" applyProtection="1">
      <alignment horizontal="right" wrapText="1"/>
    </xf>
    <xf numFmtId="166" fontId="5" fillId="0" borderId="15" xfId="0" applyNumberFormat="1" applyFont="1" applyBorder="1" applyAlignment="1" applyProtection="1">
      <alignment horizontal="right" wrapText="1"/>
      <protection locked="0"/>
    </xf>
    <xf numFmtId="0" fontId="2" fillId="3" borderId="2" xfId="0" applyFont="1" applyFill="1" applyBorder="1" applyAlignment="1" applyProtection="1">
      <alignment horizontal="right" wrapText="1"/>
    </xf>
    <xf numFmtId="166" fontId="2" fillId="3" borderId="4" xfId="0" applyNumberFormat="1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left" wrapText="1"/>
    </xf>
    <xf numFmtId="0" fontId="2" fillId="0" borderId="2" xfId="0" applyFont="1" applyBorder="1" applyAlignment="1" applyProtection="1">
      <alignment horizontal="right" wrapText="1"/>
    </xf>
    <xf numFmtId="166" fontId="5" fillId="0" borderId="15" xfId="0" applyNumberFormat="1" applyFont="1" applyBorder="1" applyAlignment="1" applyProtection="1">
      <alignment horizontal="right" wrapText="1"/>
    </xf>
    <xf numFmtId="166" fontId="2" fillId="0" borderId="1" xfId="0" applyNumberFormat="1" applyFont="1" applyBorder="1" applyAlignment="1" applyProtection="1">
      <alignment horizontal="right" wrapText="1"/>
    </xf>
    <xf numFmtId="166" fontId="0" fillId="0" borderId="15" xfId="0" applyNumberFormat="1" applyBorder="1" applyAlignment="1" applyProtection="1">
      <alignment horizontal="right" wrapText="1"/>
      <protection locked="0"/>
    </xf>
    <xf numFmtId="166" fontId="0" fillId="0" borderId="15" xfId="0" applyNumberFormat="1" applyBorder="1" applyAlignment="1" applyProtection="1">
      <alignment horizontal="right" wrapText="1"/>
    </xf>
    <xf numFmtId="166" fontId="2" fillId="0" borderId="15" xfId="0" applyNumberFormat="1" applyFont="1" applyBorder="1" applyAlignment="1" applyProtection="1">
      <alignment horizontal="right" wrapText="1"/>
    </xf>
    <xf numFmtId="166" fontId="2" fillId="5" borderId="6" xfId="0" applyNumberFormat="1" applyFont="1" applyFill="1" applyBorder="1" applyAlignment="1" applyProtection="1">
      <alignment horizontal="right" wrapText="1"/>
    </xf>
    <xf numFmtId="0" fontId="0" fillId="0" borderId="18" xfId="0" applyBorder="1" applyAlignment="1" applyProtection="1">
      <alignment wrapText="1"/>
    </xf>
    <xf numFmtId="0" fontId="5" fillId="0" borderId="2" xfId="0" applyFont="1" applyBorder="1" applyAlignment="1" applyProtection="1">
      <alignment horizontal="left" wrapText="1"/>
    </xf>
    <xf numFmtId="0" fontId="2" fillId="0" borderId="2" xfId="0" applyFont="1" applyBorder="1" applyAlignment="1" applyProtection="1">
      <alignment wrapText="1"/>
    </xf>
    <xf numFmtId="0" fontId="5" fillId="5" borderId="19" xfId="0" applyFont="1" applyFill="1" applyBorder="1" applyAlignment="1" applyProtection="1">
      <alignment wrapText="1"/>
    </xf>
    <xf numFmtId="166" fontId="0" fillId="5" borderId="20" xfId="0" applyNumberFormat="1" applyFill="1" applyBorder="1" applyAlignment="1" applyProtection="1">
      <alignment horizontal="right" wrapText="1"/>
    </xf>
    <xf numFmtId="166" fontId="0" fillId="5" borderId="17" xfId="0" applyNumberFormat="1" applyFill="1" applyBorder="1" applyAlignment="1" applyProtection="1">
      <alignment horizontal="right" wrapText="1"/>
    </xf>
    <xf numFmtId="0" fontId="2" fillId="3" borderId="32" xfId="0" applyFont="1" applyFill="1" applyBorder="1" applyAlignment="1" applyProtection="1">
      <alignment wrapText="1"/>
    </xf>
    <xf numFmtId="0" fontId="2" fillId="3" borderId="33" xfId="0" applyFont="1" applyFill="1" applyBorder="1" applyAlignment="1" applyProtection="1">
      <alignment wrapText="1"/>
    </xf>
    <xf numFmtId="0" fontId="2" fillId="3" borderId="42" xfId="0" applyFont="1" applyFill="1" applyBorder="1" applyAlignment="1" applyProtection="1">
      <alignment wrapText="1"/>
    </xf>
    <xf numFmtId="0" fontId="2" fillId="2" borderId="21" xfId="0" applyFont="1" applyFill="1" applyBorder="1" applyAlignment="1" applyProtection="1">
      <alignment horizontal="left" wrapText="1"/>
    </xf>
    <xf numFmtId="0" fontId="2" fillId="2" borderId="22" xfId="0" applyFont="1" applyFill="1" applyBorder="1" applyAlignment="1" applyProtection="1">
      <alignment horizontal="left" wrapText="1"/>
    </xf>
    <xf numFmtId="0" fontId="0" fillId="0" borderId="23" xfId="0" applyBorder="1" applyAlignment="1">
      <alignment wrapText="1"/>
    </xf>
    <xf numFmtId="0" fontId="0" fillId="2" borderId="22" xfId="0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5" fillId="6" borderId="5" xfId="0" applyFont="1" applyFill="1" applyBorder="1" applyAlignment="1" applyProtection="1">
      <alignment wrapText="1"/>
    </xf>
    <xf numFmtId="0" fontId="5" fillId="6" borderId="19" xfId="0" applyFont="1" applyFill="1" applyBorder="1" applyAlignment="1" applyProtection="1">
      <alignment wrapText="1"/>
    </xf>
    <xf numFmtId="166" fontId="0" fillId="6" borderId="4" xfId="0" applyNumberFormat="1" applyFill="1" applyBorder="1" applyAlignment="1" applyProtection="1">
      <alignment horizontal="right" wrapText="1"/>
    </xf>
    <xf numFmtId="166" fontId="0" fillId="6" borderId="20" xfId="0" applyNumberFormat="1" applyFill="1" applyBorder="1" applyAlignment="1" applyProtection="1">
      <alignment horizontal="right" wrapText="1"/>
    </xf>
    <xf numFmtId="166" fontId="0" fillId="6" borderId="43" xfId="0" applyNumberFormat="1" applyFill="1" applyBorder="1" applyAlignment="1" applyProtection="1">
      <alignment horizontal="right" wrapText="1"/>
    </xf>
    <xf numFmtId="166" fontId="0" fillId="6" borderId="17" xfId="0" applyNumberFormat="1" applyFill="1" applyBorder="1" applyAlignment="1" applyProtection="1">
      <alignment horizontal="right" wrapText="1"/>
    </xf>
    <xf numFmtId="0" fontId="0" fillId="3" borderId="32" xfId="0" applyFill="1" applyBorder="1" applyAlignment="1" applyProtection="1">
      <alignment horizontal="center" wrapText="1"/>
    </xf>
    <xf numFmtId="0" fontId="0" fillId="3" borderId="33" xfId="0" applyFill="1" applyBorder="1" applyAlignment="1" applyProtection="1">
      <alignment horizontal="center" wrapText="1"/>
    </xf>
    <xf numFmtId="0" fontId="0" fillId="3" borderId="34" xfId="0" applyFill="1" applyBorder="1" applyAlignment="1">
      <alignment horizontal="center" wrapText="1"/>
    </xf>
    <xf numFmtId="0" fontId="2" fillId="3" borderId="28" xfId="0" applyFont="1" applyFill="1" applyBorder="1" applyAlignment="1" applyProtection="1">
      <alignment horizontal="left" wrapText="1"/>
    </xf>
    <xf numFmtId="0" fontId="2" fillId="2" borderId="27" xfId="0" applyFont="1" applyFill="1" applyBorder="1" applyAlignment="1" applyProtection="1">
      <alignment horizontal="left" wrapText="1"/>
    </xf>
    <xf numFmtId="0" fontId="0" fillId="0" borderId="35" xfId="0" applyBorder="1" applyAlignment="1">
      <alignment horizontal="left" wrapText="1"/>
    </xf>
    <xf numFmtId="0" fontId="2" fillId="3" borderId="36" xfId="0" applyFont="1" applyFill="1" applyBorder="1" applyAlignment="1" applyProtection="1">
      <alignment horizontal="left" wrapText="1"/>
    </xf>
    <xf numFmtId="0" fontId="2" fillId="3" borderId="37" xfId="0" applyFont="1" applyFill="1" applyBorder="1" applyAlignment="1" applyProtection="1">
      <alignment horizontal="left" wrapText="1"/>
    </xf>
    <xf numFmtId="0" fontId="0" fillId="3" borderId="38" xfId="0" applyFill="1" applyBorder="1" applyAlignment="1">
      <alignment horizontal="left" wrapText="1"/>
    </xf>
    <xf numFmtId="166" fontId="2" fillId="0" borderId="39" xfId="0" applyNumberFormat="1" applyFont="1" applyBorder="1" applyAlignment="1" applyProtection="1">
      <alignment horizontal="right" wrapText="1"/>
    </xf>
    <xf numFmtId="166" fontId="2" fillId="0" borderId="40" xfId="0" applyNumberFormat="1" applyFont="1" applyBorder="1" applyAlignment="1" applyProtection="1">
      <alignment horizontal="right" wrapText="1"/>
    </xf>
    <xf numFmtId="166" fontId="2" fillId="0" borderId="26" xfId="0" applyNumberFormat="1" applyFont="1" applyBorder="1" applyAlignment="1" applyProtection="1">
      <alignment horizontal="right" wrapText="1"/>
    </xf>
    <xf numFmtId="166" fontId="2" fillId="0" borderId="6" xfId="0" applyNumberFormat="1" applyFont="1" applyBorder="1" applyAlignment="1" applyProtection="1">
      <alignment horizontal="right" wrapText="1"/>
    </xf>
    <xf numFmtId="0" fontId="11" fillId="3" borderId="10" xfId="0" applyFont="1" applyFill="1" applyBorder="1" applyAlignment="1" applyProtection="1">
      <alignment horizontal="left" wrapText="1"/>
    </xf>
    <xf numFmtId="0" fontId="11" fillId="3" borderId="41" xfId="0" applyFont="1" applyFill="1" applyBorder="1" applyAlignment="1" applyProtection="1">
      <alignment horizontal="left" wrapText="1"/>
    </xf>
    <xf numFmtId="0" fontId="4" fillId="4" borderId="21" xfId="0" applyFont="1" applyFill="1" applyBorder="1" applyAlignment="1" applyProtection="1">
      <alignment horizontal="left" wrapText="1"/>
    </xf>
    <xf numFmtId="0" fontId="4" fillId="4" borderId="22" xfId="0" applyFont="1" applyFill="1" applyBorder="1" applyAlignment="1" applyProtection="1">
      <alignment horizontal="left" wrapText="1"/>
    </xf>
    <xf numFmtId="0" fontId="2" fillId="4" borderId="24" xfId="0" applyFont="1" applyFill="1" applyBorder="1" applyAlignment="1" applyProtection="1">
      <alignment horizontal="left" wrapText="1"/>
    </xf>
    <xf numFmtId="0" fontId="2" fillId="4" borderId="25" xfId="0" applyFont="1" applyFill="1" applyBorder="1" applyAlignment="1" applyProtection="1">
      <alignment horizontal="left" wrapText="1"/>
    </xf>
    <xf numFmtId="0" fontId="0" fillId="0" borderId="11" xfId="0" applyBorder="1" applyAlignment="1">
      <alignment wrapText="1"/>
    </xf>
    <xf numFmtId="0" fontId="0" fillId="2" borderId="26" xfId="0" applyFill="1" applyBorder="1" applyAlignment="1" applyProtection="1">
      <alignment horizontal="left" wrapText="1"/>
    </xf>
    <xf numFmtId="0" fontId="0" fillId="2" borderId="27" xfId="0" applyFill="1" applyBorder="1" applyAlignment="1" applyProtection="1">
      <alignment horizontal="left" wrapText="1"/>
    </xf>
    <xf numFmtId="0" fontId="0" fillId="0" borderId="6" xfId="0" applyBorder="1" applyAlignment="1">
      <alignment wrapText="1"/>
    </xf>
    <xf numFmtId="0" fontId="5" fillId="2" borderId="28" xfId="0" applyFont="1" applyFill="1" applyBorder="1" applyAlignment="1" applyProtection="1">
      <alignment horizontal="left" wrapText="1"/>
    </xf>
    <xf numFmtId="49" fontId="0" fillId="0" borderId="26" xfId="0" applyNumberFormat="1" applyBorder="1" applyAlignment="1" applyProtection="1">
      <alignment horizontal="left" wrapText="1"/>
      <protection locked="0"/>
    </xf>
    <xf numFmtId="49" fontId="0" fillId="0" borderId="27" xfId="0" applyNumberFormat="1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wrapText="1"/>
      <protection locked="0"/>
    </xf>
    <xf numFmtId="49" fontId="0" fillId="0" borderId="29" xfId="0" applyNumberFormat="1" applyBorder="1" applyAlignment="1" applyProtection="1">
      <alignment horizontal="left" wrapText="1"/>
      <protection locked="0"/>
    </xf>
    <xf numFmtId="49" fontId="0" fillId="0" borderId="30" xfId="0" applyNumberForma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wrapText="1"/>
      <protection locked="0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9187E29B-9DE3-40F2-8797-2DC4F585A103}"/>
            </a:ext>
          </a:extLst>
        </xdr:cNvPr>
        <xdr:cNvSpPr txBox="1"/>
      </xdr:nvSpPr>
      <xdr:spPr>
        <a:xfrm>
          <a:off x="12592792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105312</xdr:colOff>
      <xdr:row>8</xdr:row>
      <xdr:rowOff>12371</xdr:rowOff>
    </xdr:from>
    <xdr:ext cx="4045031" cy="383474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C053BC4F-F077-4896-985B-07390CC4D914}"/>
            </a:ext>
          </a:extLst>
        </xdr:cNvPr>
        <xdr:cNvSpPr txBox="1"/>
      </xdr:nvSpPr>
      <xdr:spPr>
        <a:xfrm>
          <a:off x="13471072" y="1583377"/>
          <a:ext cx="4045031" cy="383474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Aquest model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és únicament per a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ens públics.</a:t>
          </a:r>
          <a:endParaRPr lang="ca-ES" sz="11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466725</xdr:colOff>
      <xdr:row>23</xdr:row>
      <xdr:rowOff>57150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5E17DEA1-E881-4121-BD43-B5B1F1932327}"/>
            </a:ext>
          </a:extLst>
        </xdr:cNvPr>
        <xdr:cNvSpPr txBox="1"/>
      </xdr:nvSpPr>
      <xdr:spPr>
        <a:xfrm>
          <a:off x="609600" y="552449"/>
          <a:ext cx="7781925" cy="3295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pPr>
            <a:lnSpc>
              <a:spcPts val="1100"/>
            </a:lnSpc>
          </a:pPr>
          <a:endParaRPr lang="ca-E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es consideren despeses subvencionables les despeses de promoció.</a:t>
          </a:r>
        </a:p>
        <a:p>
          <a:pPr eaLnBrk="0" hangingPunct="0">
            <a:lnSpc>
              <a:spcPts val="1100"/>
            </a:lnSpc>
          </a:pP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S'accepten les contribucions en espècie com a part del cost del projecte d'acord amb la base general 6.3.</a:t>
          </a:r>
        </a:p>
        <a:p>
          <a:pPr eaLnBrk="0" hangingPunct="0">
            <a:lnSpc>
              <a:spcPts val="11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entitats privades que gestionin directament equipaments culturals poden imputar a l'activitat subvencionada costos generals o indirectes amb un límit del 30% del cost total del projecte, i s'acrediten d'acord amb la base general 6.5. Les corporacions locals o ens que en depenen poden imputar costos generals o indirectes amb el límit del 10% que estableix la base general 6.5.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d'associacions, s'accepten les despeses facturades a l'entitat pels membres del seu òrgan de govern, sempre que compleixin els requisits establerts en la base general 6.10.</a:t>
          </a:r>
          <a:endParaRPr lang="ca-ES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endParaRPr lang="ca-ES" sz="1100" b="0" baseline="0"/>
        </a:p>
        <a:p>
          <a:pPr eaLnBrk="0" hangingPunct="0">
            <a:lnSpc>
              <a:spcPts val="1000"/>
            </a:lnSpc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</a:p>
        <a:p>
          <a:pPr eaLnBrk="0" hangingPunct="0">
            <a:lnSpc>
              <a:spcPts val="10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subvenció mínima per projecte s'estableix en 400,00 euros.</a:t>
          </a: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0" hangingPunct="0">
            <a:lnSpc>
              <a:spcPts val="10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S'han d'inadmetre les sol·licituds de subvenció d'un import inferior a 400,00 euros o que continguin un pressupost del projecte inferior a 800,00 euros. Així mateix, s'han de denegar les sol·licituds de subvenció per a projectes que, un cop valorats, només puguin obtenir una subvenció inferior a 400,00 euros.</a:t>
          </a:r>
        </a:p>
        <a:p>
          <a:pPr eaLnBrk="0" hangingPunct="0">
            <a:lnSpc>
              <a:spcPts val="11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0" hangingPunct="0">
            <a:lnSpc>
              <a:spcPts val="12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endParaRPr lang="ca-ES" sz="1100" b="0" baseline="0"/>
        </a:p>
        <a:p>
          <a:pPr>
            <a:lnSpc>
              <a:spcPts val="900"/>
            </a:lnSpc>
          </a:pPr>
          <a:endParaRPr lang="ca-ES" sz="1100" b="0" baseline="0"/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a-ES" sz="1100" b="0"/>
        </a:p>
      </xdr:txBody>
    </xdr:sp>
    <xdr:clientData/>
  </xdr:twoCellAnchor>
  <xdr:twoCellAnchor>
    <xdr:from>
      <xdr:col>1</xdr:col>
      <xdr:colOff>0</xdr:colOff>
      <xdr:row>24</xdr:row>
      <xdr:rowOff>76200</xdr:rowOff>
    </xdr:from>
    <xdr:to>
      <xdr:col>13</xdr:col>
      <xdr:colOff>466725</xdr:colOff>
      <xdr:row>27</xdr:row>
      <xdr:rowOff>3224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66264D-FC0E-4B7D-BF46-4E077A90BC3E}"/>
            </a:ext>
          </a:extLst>
        </xdr:cNvPr>
        <xdr:cNvSpPr txBox="1"/>
      </xdr:nvSpPr>
      <xdr:spPr>
        <a:xfrm>
          <a:off x="609600" y="40290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F56B9650-4BC8-45C2-BF1A-B306622E0622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</a:t>
          </a:r>
          <a:r>
            <a:rPr lang="ca-ES" sz="1100" b="0">
              <a:solidFill>
                <a:sysClr val="windowText" lastClr="000000"/>
              </a:solidFill>
            </a:rPr>
            <a:t>50%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A21A2-D646-4D08-A412-E04152D8DAAD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1951AC81-538E-436E-AFB9-FC9738B25069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eaLnBrk="0" hangingPunct="0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d'associacions, s'accepten les despeses facturades a l'entitat pels membres del seu òrgan de govern, sempre que compleixin els requisits establerts en la base general 6.10.</a:t>
          </a:r>
          <a:endParaRPr lang="ca-E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98C7405C-C7C1-4AAA-83F3-D6F53A53CD81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87FC6-4A20-415E-BD2D-4914B8C50D07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4"/>
  <sheetViews>
    <sheetView tabSelected="1" zoomScale="77" zoomScaleNormal="77" workbookViewId="0">
      <selection activeCell="A5" sqref="A5:F5"/>
    </sheetView>
  </sheetViews>
  <sheetFormatPr baseColWidth="10" defaultColWidth="9.1796875" defaultRowHeight="12.5" x14ac:dyDescent="0.25"/>
  <cols>
    <col min="1" max="1" width="55" style="4" customWidth="1"/>
    <col min="2" max="2" width="17.26953125" style="4" customWidth="1"/>
    <col min="3" max="3" width="18.26953125" style="4" customWidth="1"/>
    <col min="4" max="4" width="17" style="4" customWidth="1"/>
    <col min="5" max="5" width="4.1796875" style="4" customWidth="1"/>
    <col min="6" max="6" width="33.7265625" style="4" customWidth="1"/>
    <col min="7" max="7" width="16.26953125" style="4" customWidth="1"/>
    <col min="8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54296875" style="4" customWidth="1"/>
    <col min="13" max="16384" width="9.1796875" style="4"/>
  </cols>
  <sheetData>
    <row r="1" spans="1:19" ht="32.25" customHeight="1" thickBot="1" x14ac:dyDescent="0.4">
      <c r="A1" s="109" t="s">
        <v>31</v>
      </c>
      <c r="B1" s="110"/>
      <c r="C1" s="110"/>
      <c r="D1" s="110"/>
      <c r="E1" s="110"/>
      <c r="F1" s="110"/>
      <c r="G1" s="110"/>
      <c r="H1" s="110"/>
      <c r="I1" s="82"/>
    </row>
    <row r="2" spans="1:19" ht="13" thickBot="1" x14ac:dyDescent="0.3"/>
    <row r="3" spans="1:19" ht="13" x14ac:dyDescent="0.3">
      <c r="A3" s="111" t="s">
        <v>0</v>
      </c>
      <c r="B3" s="112"/>
      <c r="C3" s="112"/>
      <c r="D3" s="112"/>
      <c r="E3" s="112"/>
      <c r="F3" s="112"/>
      <c r="G3" s="112"/>
      <c r="H3" s="112"/>
      <c r="I3" s="113"/>
    </row>
    <row r="4" spans="1:19" x14ac:dyDescent="0.25">
      <c r="A4" s="84" t="s">
        <v>54</v>
      </c>
      <c r="B4" s="85"/>
      <c r="C4" s="85"/>
      <c r="D4" s="85"/>
      <c r="E4" s="85"/>
      <c r="F4" s="85"/>
      <c r="G4" s="114" t="s">
        <v>4</v>
      </c>
      <c r="H4" s="115"/>
      <c r="I4" s="116"/>
    </row>
    <row r="5" spans="1:19" x14ac:dyDescent="0.25">
      <c r="A5" s="86"/>
      <c r="B5" s="87"/>
      <c r="C5" s="87"/>
      <c r="D5" s="87"/>
      <c r="E5" s="87"/>
      <c r="F5" s="87"/>
      <c r="G5" s="118"/>
      <c r="H5" s="119"/>
      <c r="I5" s="120"/>
    </row>
    <row r="6" spans="1:19" x14ac:dyDescent="0.25">
      <c r="A6" s="117" t="s">
        <v>11</v>
      </c>
      <c r="B6" s="115"/>
      <c r="C6" s="115"/>
      <c r="D6" s="115"/>
      <c r="E6" s="115"/>
      <c r="F6" s="115"/>
      <c r="G6" s="115"/>
      <c r="H6" s="115"/>
      <c r="I6" s="116"/>
    </row>
    <row r="7" spans="1:19" ht="13" thickBot="1" x14ac:dyDescent="0.3">
      <c r="A7" s="121"/>
      <c r="B7" s="122"/>
      <c r="C7" s="122"/>
      <c r="D7" s="122"/>
      <c r="E7" s="122"/>
      <c r="F7" s="122"/>
      <c r="G7" s="122"/>
      <c r="H7" s="122"/>
      <c r="I7" s="123"/>
    </row>
    <row r="8" spans="1:19" ht="13" thickBot="1" x14ac:dyDescent="0.3"/>
    <row r="9" spans="1:19" ht="30.75" customHeight="1" thickBot="1" x14ac:dyDescent="0.35">
      <c r="A9" s="80" t="s">
        <v>10</v>
      </c>
      <c r="B9" s="81"/>
      <c r="C9" s="81"/>
      <c r="D9" s="82"/>
      <c r="F9" s="80" t="s">
        <v>3</v>
      </c>
      <c r="G9" s="83"/>
      <c r="H9" s="83"/>
      <c r="I9" s="82"/>
      <c r="J9" s="12"/>
    </row>
    <row r="10" spans="1:19" s="20" customFormat="1" ht="64.5" customHeight="1" x14ac:dyDescent="0.25">
      <c r="A10" s="16" t="s">
        <v>1</v>
      </c>
      <c r="B10" s="17" t="s">
        <v>22</v>
      </c>
      <c r="C10" s="18" t="s">
        <v>24</v>
      </c>
      <c r="D10" s="19" t="s">
        <v>23</v>
      </c>
      <c r="F10" s="21" t="s">
        <v>1</v>
      </c>
      <c r="G10" s="17" t="s">
        <v>22</v>
      </c>
      <c r="H10" s="18" t="s">
        <v>24</v>
      </c>
      <c r="I10" s="19" t="s">
        <v>23</v>
      </c>
      <c r="J10" s="22"/>
      <c r="K10" s="4"/>
      <c r="L10" s="4"/>
      <c r="M10" s="4"/>
      <c r="N10" s="4"/>
      <c r="O10" s="4"/>
      <c r="P10" s="4"/>
      <c r="Q10" s="4"/>
      <c r="R10" s="4"/>
      <c r="S10" s="4"/>
    </row>
    <row r="11" spans="1:19" ht="26" x14ac:dyDescent="0.3">
      <c r="A11" s="63" t="s">
        <v>32</v>
      </c>
      <c r="B11" s="28"/>
      <c r="C11" s="28"/>
      <c r="D11" s="65"/>
      <c r="F11" s="5" t="s">
        <v>27</v>
      </c>
      <c r="G11" s="1"/>
      <c r="H11" s="1"/>
      <c r="I11" s="14"/>
      <c r="J11" s="13"/>
    </row>
    <row r="12" spans="1:19" ht="13" x14ac:dyDescent="0.3">
      <c r="A12" s="3" t="s">
        <v>45</v>
      </c>
      <c r="B12" s="33"/>
      <c r="C12" s="33"/>
      <c r="D12" s="60"/>
      <c r="F12" s="56"/>
      <c r="G12" s="57"/>
      <c r="H12" s="57"/>
      <c r="I12" s="58"/>
      <c r="J12" s="13"/>
    </row>
    <row r="13" spans="1:19" ht="13" x14ac:dyDescent="0.3">
      <c r="A13" s="3" t="s">
        <v>46</v>
      </c>
      <c r="B13" s="33"/>
      <c r="C13" s="33"/>
      <c r="D13" s="60"/>
      <c r="F13" s="56"/>
      <c r="G13" s="57"/>
      <c r="H13" s="57"/>
      <c r="I13" s="70"/>
      <c r="J13" s="13"/>
    </row>
    <row r="14" spans="1:19" ht="13" x14ac:dyDescent="0.3">
      <c r="A14" s="3" t="s">
        <v>47</v>
      </c>
      <c r="B14" s="33"/>
      <c r="C14" s="33"/>
      <c r="D14" s="60"/>
      <c r="F14" s="56"/>
      <c r="G14" s="57"/>
      <c r="H14" s="57"/>
      <c r="I14" s="70"/>
      <c r="J14" s="13"/>
    </row>
    <row r="15" spans="1:19" ht="13" x14ac:dyDescent="0.3">
      <c r="A15" s="3" t="s">
        <v>48</v>
      </c>
      <c r="B15" s="33"/>
      <c r="C15" s="33"/>
      <c r="D15" s="60"/>
      <c r="F15" s="56"/>
      <c r="G15" s="57"/>
      <c r="H15" s="57"/>
      <c r="I15" s="70"/>
      <c r="J15" s="13"/>
    </row>
    <row r="16" spans="1:19" ht="13" x14ac:dyDescent="0.3">
      <c r="A16" s="71" t="s">
        <v>49</v>
      </c>
      <c r="B16" s="33"/>
      <c r="C16" s="33"/>
      <c r="D16" s="60"/>
      <c r="F16" s="56"/>
      <c r="G16" s="57"/>
      <c r="H16" s="57"/>
      <c r="I16" s="70"/>
      <c r="J16" s="13"/>
    </row>
    <row r="17" spans="1:10" x14ac:dyDescent="0.25">
      <c r="A17" s="5" t="s">
        <v>50</v>
      </c>
      <c r="B17" s="28"/>
      <c r="C17" s="28"/>
      <c r="D17" s="65"/>
      <c r="F17" s="3"/>
      <c r="G17" s="45"/>
      <c r="H17" s="45"/>
      <c r="I17" s="59"/>
      <c r="J17" s="13"/>
    </row>
    <row r="18" spans="1:10" x14ac:dyDescent="0.25">
      <c r="A18" s="53"/>
      <c r="B18" s="33"/>
      <c r="C18" s="33"/>
      <c r="D18" s="60"/>
      <c r="F18" s="3"/>
      <c r="G18" s="45"/>
      <c r="H18" s="45"/>
      <c r="I18" s="59"/>
      <c r="J18" s="13"/>
    </row>
    <row r="19" spans="1:10" x14ac:dyDescent="0.25">
      <c r="A19" s="53"/>
      <c r="B19" s="33"/>
      <c r="C19" s="33"/>
      <c r="D19" s="60"/>
      <c r="F19" s="5" t="s">
        <v>25</v>
      </c>
      <c r="G19" s="1"/>
      <c r="H19" s="1"/>
      <c r="I19" s="67"/>
      <c r="J19" s="13"/>
    </row>
    <row r="20" spans="1:10" x14ac:dyDescent="0.25">
      <c r="A20" s="53"/>
      <c r="B20" s="33"/>
      <c r="C20" s="33"/>
      <c r="D20" s="60"/>
      <c r="F20" s="5"/>
      <c r="G20" s="45"/>
      <c r="H20" s="45"/>
      <c r="I20" s="59"/>
      <c r="J20" s="13"/>
    </row>
    <row r="21" spans="1:10" ht="13.5" customHeight="1" x14ac:dyDescent="0.3">
      <c r="A21" s="64" t="s">
        <v>18</v>
      </c>
      <c r="B21" s="66">
        <f>SUM(B12:B20)</f>
        <v>0</v>
      </c>
      <c r="C21" s="66">
        <f>SUM(C12:C20)</f>
        <v>0</v>
      </c>
      <c r="D21" s="66">
        <f>SUM(D12:D20)</f>
        <v>0</v>
      </c>
      <c r="F21" s="3"/>
      <c r="G21" s="45"/>
      <c r="H21" s="45"/>
      <c r="I21" s="59"/>
      <c r="J21" s="13"/>
    </row>
    <row r="22" spans="1:10" ht="26" x14ac:dyDescent="0.3">
      <c r="A22" s="73" t="s">
        <v>51</v>
      </c>
      <c r="B22" s="28"/>
      <c r="C22" s="28"/>
      <c r="D22" s="65"/>
      <c r="F22" s="3"/>
      <c r="G22" s="45"/>
      <c r="H22" s="45"/>
      <c r="I22" s="59"/>
      <c r="J22" s="13"/>
    </row>
    <row r="23" spans="1:10" ht="13" x14ac:dyDescent="0.3">
      <c r="A23" s="63" t="s">
        <v>39</v>
      </c>
      <c r="B23" s="28"/>
      <c r="C23" s="28"/>
      <c r="D23" s="65"/>
      <c r="F23" s="5" t="s">
        <v>29</v>
      </c>
      <c r="G23" s="45"/>
      <c r="H23" s="45"/>
      <c r="I23" s="68"/>
      <c r="J23" s="13"/>
    </row>
    <row r="24" spans="1:10" x14ac:dyDescent="0.25">
      <c r="A24" s="3" t="s">
        <v>40</v>
      </c>
      <c r="B24" s="33"/>
      <c r="C24" s="33"/>
      <c r="D24" s="60"/>
      <c r="F24" s="2"/>
      <c r="G24" s="1"/>
      <c r="H24" s="1"/>
      <c r="I24" s="14"/>
      <c r="J24" s="13"/>
    </row>
    <row r="25" spans="1:10" x14ac:dyDescent="0.25">
      <c r="A25" s="3" t="s">
        <v>41</v>
      </c>
      <c r="B25" s="33"/>
      <c r="C25" s="33"/>
      <c r="D25" s="60"/>
      <c r="F25" s="2"/>
      <c r="G25" s="1"/>
      <c r="H25" s="1"/>
      <c r="I25" s="14"/>
      <c r="J25" s="13"/>
    </row>
    <row r="26" spans="1:10" x14ac:dyDescent="0.25">
      <c r="A26" s="3" t="s">
        <v>42</v>
      </c>
      <c r="B26" s="33"/>
      <c r="C26" s="33"/>
      <c r="D26" s="60"/>
      <c r="F26" s="2"/>
      <c r="G26" s="1"/>
      <c r="H26" s="1"/>
      <c r="I26" s="14"/>
      <c r="J26" s="13"/>
    </row>
    <row r="27" spans="1:10" x14ac:dyDescent="0.25">
      <c r="A27" s="3" t="s">
        <v>43</v>
      </c>
      <c r="B27" s="33"/>
      <c r="C27" s="33"/>
      <c r="D27" s="60"/>
      <c r="F27" s="2"/>
      <c r="G27" s="1"/>
      <c r="H27" s="1"/>
      <c r="I27" s="14"/>
      <c r="J27" s="13"/>
    </row>
    <row r="28" spans="1:10" x14ac:dyDescent="0.25">
      <c r="A28" s="3" t="s">
        <v>44</v>
      </c>
      <c r="B28" s="33"/>
      <c r="C28" s="33"/>
      <c r="D28" s="60"/>
      <c r="F28" s="2"/>
      <c r="G28" s="1"/>
      <c r="H28" s="1"/>
      <c r="I28" s="14"/>
      <c r="J28" s="13"/>
    </row>
    <row r="29" spans="1:10" x14ac:dyDescent="0.25">
      <c r="A29" s="5" t="s">
        <v>50</v>
      </c>
      <c r="B29" s="28"/>
      <c r="C29" s="28"/>
      <c r="D29" s="65"/>
      <c r="F29" s="2"/>
      <c r="G29" s="1"/>
      <c r="H29" s="1"/>
      <c r="I29" s="14"/>
      <c r="J29" s="13"/>
    </row>
    <row r="30" spans="1:10" x14ac:dyDescent="0.25">
      <c r="A30" s="53"/>
      <c r="B30" s="33"/>
      <c r="C30" s="33"/>
      <c r="D30" s="60"/>
      <c r="F30" s="2"/>
      <c r="G30" s="1"/>
      <c r="H30" s="1"/>
      <c r="I30" s="14"/>
      <c r="J30" s="13"/>
    </row>
    <row r="31" spans="1:10" x14ac:dyDescent="0.25">
      <c r="A31" s="53"/>
      <c r="B31" s="33"/>
      <c r="C31" s="33"/>
      <c r="D31" s="60"/>
      <c r="F31" s="2"/>
      <c r="G31" s="1"/>
      <c r="H31" s="1"/>
      <c r="I31" s="14"/>
      <c r="J31" s="13"/>
    </row>
    <row r="32" spans="1:10" ht="13" x14ac:dyDescent="0.3">
      <c r="A32" s="64" t="s">
        <v>18</v>
      </c>
      <c r="B32" s="66">
        <f>SUM(B23:B31)</f>
        <v>0</v>
      </c>
      <c r="C32" s="66">
        <f>SUM(C23:C31)</f>
        <v>0</v>
      </c>
      <c r="D32" s="69">
        <f>SUM(D23:D31)</f>
        <v>0</v>
      </c>
      <c r="F32" s="2"/>
      <c r="G32" s="1"/>
      <c r="H32" s="1"/>
      <c r="I32" s="14"/>
      <c r="J32" s="13"/>
    </row>
    <row r="33" spans="1:10" ht="26" x14ac:dyDescent="0.3">
      <c r="A33" s="63" t="s">
        <v>52</v>
      </c>
      <c r="B33" s="28"/>
      <c r="C33" s="28"/>
      <c r="D33" s="65"/>
      <c r="F33" s="2"/>
      <c r="G33" s="1"/>
      <c r="H33" s="1"/>
      <c r="I33" s="14"/>
      <c r="J33" s="13"/>
    </row>
    <row r="34" spans="1:10" x14ac:dyDescent="0.25">
      <c r="A34" s="53"/>
      <c r="B34" s="33"/>
      <c r="C34" s="33"/>
      <c r="D34" s="60"/>
      <c r="F34" s="2"/>
      <c r="G34" s="1"/>
      <c r="H34" s="1"/>
      <c r="I34" s="14"/>
      <c r="J34" s="13"/>
    </row>
    <row r="35" spans="1:10" x14ac:dyDescent="0.25">
      <c r="A35" s="53"/>
      <c r="B35" s="33"/>
      <c r="C35" s="33"/>
      <c r="D35" s="60"/>
      <c r="F35" s="2"/>
      <c r="G35" s="1"/>
      <c r="H35" s="1"/>
      <c r="I35" s="14"/>
      <c r="J35" s="13"/>
    </row>
    <row r="36" spans="1:10" x14ac:dyDescent="0.25">
      <c r="A36" s="53"/>
      <c r="B36" s="33"/>
      <c r="C36" s="33"/>
      <c r="D36" s="60"/>
      <c r="F36" s="2"/>
      <c r="G36" s="1"/>
      <c r="H36" s="1"/>
      <c r="I36" s="14"/>
      <c r="J36" s="13"/>
    </row>
    <row r="37" spans="1:10" ht="13" x14ac:dyDescent="0.3">
      <c r="A37" s="64" t="s">
        <v>18</v>
      </c>
      <c r="B37" s="66">
        <f>SUM(B34:B36)</f>
        <v>0</v>
      </c>
      <c r="C37" s="66">
        <f>SUM(C34:C36)</f>
        <v>0</v>
      </c>
      <c r="D37" s="69">
        <f>SUM(D34:D36)</f>
        <v>0</v>
      </c>
      <c r="F37" s="2"/>
      <c r="G37" s="1"/>
      <c r="H37" s="1"/>
      <c r="I37" s="14"/>
      <c r="J37" s="13"/>
    </row>
    <row r="38" spans="1:10" ht="26" x14ac:dyDescent="0.3">
      <c r="A38" s="63" t="s">
        <v>53</v>
      </c>
      <c r="B38" s="28"/>
      <c r="C38" s="28"/>
      <c r="D38" s="65"/>
      <c r="F38" s="88" t="s">
        <v>12</v>
      </c>
      <c r="G38" s="90">
        <f>B53</f>
        <v>0</v>
      </c>
      <c r="H38" s="90">
        <f>C53</f>
        <v>0</v>
      </c>
      <c r="I38" s="92">
        <f>D53</f>
        <v>0</v>
      </c>
      <c r="J38" s="13"/>
    </row>
    <row r="39" spans="1:10" x14ac:dyDescent="0.25">
      <c r="A39" s="72" t="s">
        <v>33</v>
      </c>
      <c r="B39" s="33"/>
      <c r="C39" s="33"/>
      <c r="D39" s="60"/>
      <c r="F39" s="89"/>
      <c r="G39" s="91"/>
      <c r="H39" s="91"/>
      <c r="I39" s="93"/>
      <c r="J39" s="13"/>
    </row>
    <row r="40" spans="1:10" x14ac:dyDescent="0.25">
      <c r="A40" s="72" t="s">
        <v>34</v>
      </c>
      <c r="B40" s="33"/>
      <c r="C40" s="33"/>
      <c r="D40" s="60"/>
      <c r="F40" s="74"/>
      <c r="G40" s="75"/>
      <c r="H40" s="75"/>
      <c r="I40" s="76"/>
      <c r="J40" s="13"/>
    </row>
    <row r="41" spans="1:10" x14ac:dyDescent="0.25">
      <c r="A41" s="72" t="s">
        <v>35</v>
      </c>
      <c r="B41" s="33"/>
      <c r="C41" s="33"/>
      <c r="D41" s="60"/>
      <c r="F41" s="74"/>
      <c r="G41" s="75"/>
      <c r="H41" s="75"/>
      <c r="I41" s="76"/>
      <c r="J41" s="13"/>
    </row>
    <row r="42" spans="1:10" x14ac:dyDescent="0.25">
      <c r="A42" s="72" t="s">
        <v>36</v>
      </c>
      <c r="B42" s="33"/>
      <c r="C42" s="33"/>
      <c r="D42" s="60"/>
      <c r="F42" s="74"/>
      <c r="G42" s="75"/>
      <c r="H42" s="75"/>
      <c r="I42" s="76"/>
      <c r="J42" s="13"/>
    </row>
    <row r="43" spans="1:10" x14ac:dyDescent="0.25">
      <c r="A43" s="72" t="s">
        <v>37</v>
      </c>
      <c r="B43" s="33"/>
      <c r="C43" s="33"/>
      <c r="D43" s="60"/>
      <c r="F43" s="74"/>
      <c r="G43" s="75"/>
      <c r="H43" s="75"/>
      <c r="I43" s="76"/>
      <c r="J43" s="13"/>
    </row>
    <row r="44" spans="1:10" x14ac:dyDescent="0.25">
      <c r="A44" s="72" t="s">
        <v>38</v>
      </c>
      <c r="B44" s="34"/>
      <c r="C44" s="33"/>
      <c r="D44" s="35"/>
      <c r="F44" s="5" t="s">
        <v>30</v>
      </c>
      <c r="G44" s="28"/>
      <c r="H44" s="28"/>
      <c r="I44" s="65"/>
      <c r="J44" s="13"/>
    </row>
    <row r="45" spans="1:10" ht="13" x14ac:dyDescent="0.3">
      <c r="A45" s="56" t="s">
        <v>18</v>
      </c>
      <c r="B45" s="57">
        <f>SUM(B39:B44)</f>
        <v>0</v>
      </c>
      <c r="C45" s="57">
        <f>SUM(C39:C44)</f>
        <v>0</v>
      </c>
      <c r="D45" s="58">
        <f>SUM(D39:D44)</f>
        <v>0</v>
      </c>
      <c r="F45" s="2"/>
      <c r="G45" s="1"/>
      <c r="H45" s="1"/>
      <c r="I45" s="14"/>
      <c r="J45" s="13"/>
    </row>
    <row r="46" spans="1:10" ht="13" x14ac:dyDescent="0.3">
      <c r="A46" s="61" t="s">
        <v>28</v>
      </c>
      <c r="B46" s="62">
        <f>SUM(B21,B32,B37,B45)</f>
        <v>0</v>
      </c>
      <c r="C46" s="62">
        <f>SUM(C21,C32,C37,C45)</f>
        <v>0</v>
      </c>
      <c r="D46" s="62">
        <f>SUM(D21,D32,D37,D45)</f>
        <v>0</v>
      </c>
      <c r="F46" s="2"/>
      <c r="G46" s="8"/>
      <c r="H46" s="1"/>
      <c r="I46" s="15"/>
      <c r="J46" s="13"/>
    </row>
    <row r="47" spans="1:10" ht="25" x14ac:dyDescent="0.25">
      <c r="A47" s="51" t="s">
        <v>21</v>
      </c>
      <c r="B47" s="34"/>
      <c r="C47" s="34"/>
      <c r="D47" s="35"/>
      <c r="F47" s="9"/>
      <c r="G47" s="8"/>
      <c r="H47" s="8"/>
      <c r="I47" s="15"/>
      <c r="J47" s="13"/>
    </row>
    <row r="48" spans="1:10" ht="26.5" thickBot="1" x14ac:dyDescent="0.35">
      <c r="A48" s="23" t="s">
        <v>19</v>
      </c>
      <c r="B48" s="24">
        <f>SUM(B46+B47)</f>
        <v>0</v>
      </c>
      <c r="C48" s="24">
        <f>C46+C47</f>
        <v>0</v>
      </c>
      <c r="D48" s="25">
        <f>D46+D47</f>
        <v>0</v>
      </c>
      <c r="F48" s="23" t="s">
        <v>2</v>
      </c>
      <c r="G48" s="24">
        <f>SUM(G11:G47)</f>
        <v>0</v>
      </c>
      <c r="H48" s="25">
        <f>IF(H11&gt;(C54*0.5),"Reformulació incorrecta",SUM(H11:H47))</f>
        <v>0</v>
      </c>
      <c r="I48" s="25">
        <f>SUM(I11:I47)</f>
        <v>0</v>
      </c>
      <c r="J48" s="13"/>
    </row>
    <row r="49" spans="1:12" ht="27.75" customHeight="1" x14ac:dyDescent="0.3">
      <c r="A49" s="77" t="s">
        <v>26</v>
      </c>
      <c r="B49" s="78"/>
      <c r="C49" s="78"/>
      <c r="D49" s="79"/>
      <c r="J49" s="13"/>
    </row>
    <row r="50" spans="1:12" x14ac:dyDescent="0.25">
      <c r="A50" s="2"/>
      <c r="B50" s="43"/>
      <c r="C50" s="43"/>
      <c r="D50" s="44"/>
      <c r="J50" s="13"/>
    </row>
    <row r="51" spans="1:12" x14ac:dyDescent="0.25">
      <c r="A51" s="2"/>
      <c r="B51" s="43"/>
      <c r="C51" s="43"/>
      <c r="D51" s="44"/>
      <c r="J51" s="13"/>
    </row>
    <row r="52" spans="1:12" x14ac:dyDescent="0.25">
      <c r="A52" s="2"/>
      <c r="B52" s="43"/>
      <c r="C52" s="43"/>
      <c r="D52" s="44"/>
      <c r="J52" s="13"/>
    </row>
    <row r="53" spans="1:12" x14ac:dyDescent="0.25">
      <c r="A53" s="29" t="s">
        <v>18</v>
      </c>
      <c r="B53" s="30">
        <f>IF(SUM(B50:B52)&gt;(B48*0.15),"Reduir espècies",SUM(B49:B52))</f>
        <v>0</v>
      </c>
      <c r="C53" s="30">
        <f>IF(SUM(C50:C52)&gt;(C48*0.15),"Reduir espècies",SUM(C49:C52))</f>
        <v>0</v>
      </c>
      <c r="D53" s="36">
        <f>IF(SUM(D50:D52)&gt;(D48*0.15),"Reduir espècies",SUM(D49:D52))</f>
        <v>0</v>
      </c>
      <c r="J53" s="13"/>
    </row>
    <row r="54" spans="1:12" ht="16" thickBot="1" x14ac:dyDescent="0.4">
      <c r="A54" s="31" t="s">
        <v>20</v>
      </c>
      <c r="B54" s="32">
        <f>SUM(B48+B53)</f>
        <v>0</v>
      </c>
      <c r="C54" s="32">
        <f>SUM(C48+C53)</f>
        <v>0</v>
      </c>
      <c r="D54" s="37">
        <f>SUM(D48+D53)</f>
        <v>0</v>
      </c>
      <c r="F54" s="42" t="str">
        <f>IF(H48="Reformulació incorrecta",H48," ")</f>
        <v xml:space="preserve"> </v>
      </c>
    </row>
    <row r="55" spans="1:12" ht="13" thickBot="1" x14ac:dyDescent="0.3">
      <c r="J55" s="13"/>
      <c r="K55" s="13"/>
    </row>
    <row r="56" spans="1:12" ht="28.5" customHeight="1" thickBot="1" x14ac:dyDescent="0.35">
      <c r="A56" s="94"/>
      <c r="B56" s="95"/>
      <c r="C56" s="95"/>
      <c r="D56" s="95"/>
      <c r="E56" s="96"/>
      <c r="F56" s="54" t="s">
        <v>8</v>
      </c>
      <c r="G56" s="107" t="s">
        <v>9</v>
      </c>
      <c r="H56" s="108"/>
      <c r="I56" s="55" t="s">
        <v>14</v>
      </c>
      <c r="J56" s="39"/>
      <c r="K56" s="13"/>
      <c r="L56" s="52" t="str">
        <f>IF(L57&lt;&gt;" ","Teniu una desviació del "," ")</f>
        <v xml:space="preserve"> </v>
      </c>
    </row>
    <row r="57" spans="1:12" ht="24" customHeight="1" thickBot="1" x14ac:dyDescent="0.35">
      <c r="A57" s="97" t="s">
        <v>5</v>
      </c>
      <c r="B57" s="98"/>
      <c r="C57" s="98"/>
      <c r="D57" s="98"/>
      <c r="E57" s="99"/>
      <c r="F57" s="6">
        <f>B54</f>
        <v>0</v>
      </c>
      <c r="G57" s="105">
        <f>C54</f>
        <v>0</v>
      </c>
      <c r="H57" s="106"/>
      <c r="I57" s="40">
        <f>D54</f>
        <v>0</v>
      </c>
      <c r="J57" s="48" t="e">
        <f>IF(G57&gt;0,((I57/G57)-1),((I57/F57)-1))</f>
        <v>#DIV/0!</v>
      </c>
      <c r="K57" s="49" t="str">
        <f>IF(I57=0," ",J57)</f>
        <v xml:space="preserve"> </v>
      </c>
      <c r="L57" s="50" t="str">
        <f>IF(K57&lt;(-0.2),K57," ")</f>
        <v xml:space="preserve"> </v>
      </c>
    </row>
    <row r="58" spans="1:12" ht="23.25" customHeight="1" x14ac:dyDescent="0.3">
      <c r="A58" s="97" t="s">
        <v>6</v>
      </c>
      <c r="B58" s="98"/>
      <c r="C58" s="98"/>
      <c r="D58" s="98"/>
      <c r="E58" s="99"/>
      <c r="F58" s="6">
        <f>G48</f>
        <v>0</v>
      </c>
      <c r="G58" s="105">
        <f>H48</f>
        <v>0</v>
      </c>
      <c r="H58" s="106"/>
      <c r="I58" s="40">
        <f>I48</f>
        <v>0</v>
      </c>
      <c r="J58" s="13"/>
      <c r="K58" s="13"/>
    </row>
    <row r="59" spans="1:12" ht="17.25" customHeight="1" thickBot="1" x14ac:dyDescent="0.35">
      <c r="A59" s="100" t="s">
        <v>7</v>
      </c>
      <c r="B59" s="101"/>
      <c r="C59" s="101"/>
      <c r="D59" s="101"/>
      <c r="E59" s="102"/>
      <c r="F59" s="7">
        <f>F57-F58</f>
        <v>0</v>
      </c>
      <c r="G59" s="103">
        <f>G57-G58</f>
        <v>0</v>
      </c>
      <c r="H59" s="104"/>
      <c r="I59" s="41">
        <f>I57-I58</f>
        <v>0</v>
      </c>
    </row>
    <row r="60" spans="1:12" x14ac:dyDescent="0.25">
      <c r="J60" s="13"/>
      <c r="K60" s="13"/>
    </row>
    <row r="61" spans="1:12" x14ac:dyDescent="0.25">
      <c r="A61" s="10"/>
      <c r="B61" s="10"/>
      <c r="K61" s="38"/>
    </row>
    <row r="62" spans="1:12" ht="12.75" customHeight="1" x14ac:dyDescent="0.25">
      <c r="A62" s="11"/>
      <c r="B62" s="10"/>
      <c r="I62" s="47"/>
    </row>
    <row r="63" spans="1:12" x14ac:dyDescent="0.25">
      <c r="A63" s="10"/>
      <c r="B63" s="10"/>
    </row>
    <row r="64" spans="1:12" x14ac:dyDescent="0.25">
      <c r="A64" s="10"/>
      <c r="B64" s="10"/>
    </row>
  </sheetData>
  <sheetProtection password="CA0F" sheet="1" formatColumns="0" insertRows="0"/>
  <mergeCells count="23">
    <mergeCell ref="A1:I1"/>
    <mergeCell ref="A3:I3"/>
    <mergeCell ref="G4:I4"/>
    <mergeCell ref="A6:I6"/>
    <mergeCell ref="G5:I5"/>
    <mergeCell ref="A7:I7"/>
    <mergeCell ref="A56:E56"/>
    <mergeCell ref="A57:E57"/>
    <mergeCell ref="A58:E58"/>
    <mergeCell ref="A59:E59"/>
    <mergeCell ref="G59:H59"/>
    <mergeCell ref="G57:H57"/>
    <mergeCell ref="G58:H58"/>
    <mergeCell ref="G56:H56"/>
    <mergeCell ref="A49:D49"/>
    <mergeCell ref="A9:D9"/>
    <mergeCell ref="F9:I9"/>
    <mergeCell ref="A4:F4"/>
    <mergeCell ref="A5:F5"/>
    <mergeCell ref="F38:F39"/>
    <mergeCell ref="H38:H39"/>
    <mergeCell ref="G38:G39"/>
    <mergeCell ref="I38:I39"/>
  </mergeCells>
  <phoneticPr fontId="3" type="noConversion"/>
  <conditionalFormatting sqref="J57">
    <cfRule type="cellIs" dxfId="15" priority="20" stopIfTrue="1" operator="greaterThan">
      <formula>-0.20000000001</formula>
    </cfRule>
    <cfRule type="cellIs" dxfId="14" priority="21" stopIfTrue="1" operator="greaterThan">
      <formula>-0.200000000000001</formula>
    </cfRule>
    <cfRule type="cellIs" dxfId="13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H48">
    <cfRule type="containsText" dxfId="12" priority="9" stopIfTrue="1" operator="containsText" text="Reformulació incorrecta">
      <formula>NOT(ISERROR(SEARCH("Reformulació incorrecta",H48)))</formula>
    </cfRule>
    <cfRule type="cellIs" dxfId="11" priority="10" stopIfTrue="1" operator="greaterThan">
      <formula>($H$11)&gt;($C$54)*0.5</formula>
    </cfRule>
  </conditionalFormatting>
  <conditionalFormatting sqref="G58:H58">
    <cfRule type="containsText" dxfId="10" priority="8" stopIfTrue="1" operator="containsText" text="Reformulació incorrecta">
      <formula>NOT(ISERROR(SEARCH("Reformulació incorrecta",G58)))</formula>
    </cfRule>
  </conditionalFormatting>
  <conditionalFormatting sqref="B53">
    <cfRule type="containsText" dxfId="9" priority="6" stopIfTrue="1" operator="containsText" text="Reduir espècies">
      <formula>NOT(ISERROR(SEARCH("Reduir espècies",B53)))</formula>
    </cfRule>
    <cfRule type="containsText" dxfId="8" priority="7" stopIfTrue="1" operator="containsText" text="Reduir import espècies">
      <formula>NOT(ISERROR(SEARCH("Reduir import espècies",B53)))</formula>
    </cfRule>
  </conditionalFormatting>
  <conditionalFormatting sqref="C53">
    <cfRule type="containsText" dxfId="7" priority="5" stopIfTrue="1" operator="containsText" text="Reduir espècies">
      <formula>NOT(ISERROR(SEARCH("Reduir espècies",C53)))</formula>
    </cfRule>
  </conditionalFormatting>
  <conditionalFormatting sqref="D53">
    <cfRule type="containsText" dxfId="6" priority="4" stopIfTrue="1" operator="containsText" text="Reduir espècies">
      <formula>NOT(ISERROR(SEARCH("Reduir espècies",D53)))</formula>
    </cfRule>
  </conditionalFormatting>
  <conditionalFormatting sqref="I48">
    <cfRule type="containsText" dxfId="5" priority="3" stopIfTrue="1" operator="containsText" text="Imports incorrectes">
      <formula>NOT(ISERROR(SEARCH("Imports incorrectes",I48)))</formula>
    </cfRule>
  </conditionalFormatting>
  <conditionalFormatting sqref="I58">
    <cfRule type="containsText" dxfId="4" priority="2" stopIfTrue="1" operator="containsText" text="Imports incorrectes">
      <formula>NOT(ISERROR(SEARCH("Imports incorrectes",I58)))</formula>
    </cfRule>
  </conditionalFormatting>
  <conditionalFormatting sqref="G38:I43">
    <cfRule type="containsText" dxfId="3" priority="1" stopIfTrue="1" operator="containsText" text="Reduir espècies">
      <formula>NOT(ISERROR(SEARCH("Reduir espècies",G38)))</formula>
    </cfRule>
  </conditionalFormatting>
  <dataValidations xWindow="398" yWindow="482" count="9">
    <dataValidation type="decimal" allowBlank="1" showInputMessage="1" showErrorMessage="1" error="L'import subvencionat no pot ser superior al 50% del pressupost" sqref="G11">
      <formula1>0</formula1>
      <formula2>B54*0.5</formula2>
    </dataValidation>
    <dataValidation allowBlank="1" showInputMessage="1" showErrorMessage="1" prompt="Cal que introduïu l'import concedit provisionalment pel Departament de Cultura. " sqref="H11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11:C20 C22:C31 C38:C44 C33:C36"/>
    <dataValidation type="decimal" allowBlank="1" showInputMessage="1" showErrorMessage="1" errorTitle="Error despeses indirectes" error="Les despeses indirectes no poden superar el 10% del total de despeses subvencionables." sqref="B47:D47">
      <formula1>0</formula1>
      <formula2>B46*0.1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9:I20 G23:I23 G44:I44"/>
    <dataValidation type="custom" allowBlank="1" showInputMessage="1" showErrorMessage="1" error="Cal que empleneu les espècies a l'apartat de les despeses." prompt="Cal que empleneu les espècies a l'apartat de les despeses." sqref="G43:I43">
      <formula1>A55</formula1>
    </dataValidation>
    <dataValidation type="custom" allowBlank="1" showInputMessage="1" showErrorMessage="1" error="Cal que empleneu les espècies a l'apartat de les despeses." prompt="Cal que empleneu les espècies a l'apartat de les despeses." sqref="G38:I40">
      <formula1>A53</formula1>
    </dataValidation>
    <dataValidation type="custom" allowBlank="1" showInputMessage="1" showErrorMessage="1" error="Cal que empleneu les espècies a l'apartat de les despeses." prompt="Cal que empleneu les espècies a l'apartat de les despeses." sqref="G41:I42">
      <formula1>A55</formula1>
    </dataValidation>
  </dataValidations>
  <pageMargins left="0.35433070866141736" right="0.11811023622047245" top="1.0236220472440944" bottom="1.0236220472440944" header="0.15748031496062992" footer="0"/>
  <pageSetup paperSize="9" scale="5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7" t="s">
        <v>16</v>
      </c>
    </row>
    <row r="6" spans="2:2" x14ac:dyDescent="0.25">
      <c r="B6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6"/>
    </row>
    <row r="2" spans="1:2" ht="17.5" x14ac:dyDescent="0.35">
      <c r="B2" s="27" t="s">
        <v>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46"/>
    </row>
    <row r="2" spans="1:2" ht="17.5" x14ac:dyDescent="0.35">
      <c r="B2" s="27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2019-05-15T12:24:09Z</cp:lastPrinted>
  <dcterms:created xsi:type="dcterms:W3CDTF">2014-02-04T12:23:50Z</dcterms:created>
  <dcterms:modified xsi:type="dcterms:W3CDTF">2021-03-04T22:23:51Z</dcterms:modified>
</cp:coreProperties>
</file>