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xius\"/>
    </mc:Choice>
  </mc:AlternateContent>
  <xr:revisionPtr revIDLastSave="0" documentId="8_{56376B7F-F93C-4A3D-9286-D2C444088A07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  <c r="D16" i="1"/>
  <c r="D18" i="1"/>
  <c r="I21" i="1" s="1"/>
  <c r="B16" i="1"/>
  <c r="B18" i="1" s="1"/>
  <c r="F21" i="1" s="1"/>
  <c r="F23" i="1" s="1"/>
  <c r="G18" i="1"/>
  <c r="F22" i="1" s="1"/>
  <c r="I18" i="1"/>
  <c r="I22" i="1" s="1"/>
  <c r="I23" i="1" l="1"/>
  <c r="K21" i="1"/>
  <c r="L21" i="1" s="1"/>
  <c r="L20" i="1" s="1"/>
  <c r="G21" i="1"/>
  <c r="H18" i="1"/>
  <c r="G22" i="1" s="1"/>
  <c r="G23" i="1" l="1"/>
  <c r="J21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<sst xmlns="http://schemas.openxmlformats.org/spreadsheetml/2006/main" count="38" uniqueCount="34">
  <si>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</si>
  <si>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</si>
  <si>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</si>
  <si>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</si>
  <si>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</si>
  <si>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</si>
  <si>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</si>
  <si>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</si>
  <si>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</si>
  <si>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</si>
  <si>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</si>
  <si>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</si>
  <si>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</si>
  <si>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</si>
  <si>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</si>
  <si>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</si>
  <si>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</si>
  <si>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</si>
  <si>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</si>
  <si>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</si>
  <si>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</si>
  <si>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</si>
  <si>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</si>
  <si>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</si>
  <si>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</si>
  <si>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Estudis i auditories de gestió documental adreçades a implantar sistemes de gestió documental</t>
  </si>
  <si>
    <t>Estudis i projectes tècnics per a la integració de gestors documentals que permetin la transferència d’expedients a plataformes d’arxiu electrònic de documentació en fase de vigència</t>
  </si>
  <si>
    <t>Consultories per a la implementació de sistemes de qualitat (com ara el conjunt d’estàndards UNE-ISO 30300 Informació i documentació. Sistemes de gestió per a documents)</t>
  </si>
  <si>
    <t>Tasques tècniques relacionades amb la implementació d’instruments tècnics com ara: el quadre de classificació funcional, el calendari de conservació, l’esquema de metadades, el quadre de tipus documentals, el registre d’eliminacions de la documentació, el quadre de seguretat i accés o l’elaboració de projectes de propostes d’accés i avaluació documental</t>
  </si>
  <si>
    <t>Fons propis</t>
  </si>
  <si>
    <t>Altres ingressos (especifiqueu):</t>
  </si>
  <si>
    <t>Altres subvencions (especifiqueu):</t>
  </si>
  <si>
    <r>
      <t xml:space="preserve">Despeses de personal
</t>
    </r>
    <r>
      <rPr>
        <sz val="10"/>
        <rFont val="Arial"/>
        <family val="2"/>
      </rPr>
      <t>(només personal per obra o servei o bé empresa o professional contractat per a la implementació del projecte):</t>
    </r>
  </si>
  <si>
    <t xml:space="preserve">PRESSUPOST / LIQUIDACIÓ: Subvencions per al disseny i la implementació d’un sistema de gestió de documents en arxius d’entitats locals i universitats públiques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</si>
</sst>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3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6" xfId="0" applyNumberFormat="1" applyFont="1" applyBorder="1" applyAlignment="1" applyProtection="1">
      <alignment horizontal="right" wrapText="1"/>
      <protection locked="0"/>
    </xf>
    <xf numFmtId="166" fontId="5" fillId="4" borderId="1" xfId="0" applyNumberFormat="1" applyFont="1" applyFill="1" applyBorder="1" applyAlignment="1" applyProtection="1">
      <alignment horizontal="right" wrapText="1"/>
      <protection locked="0"/>
    </xf>
    <xf numFmtId="166" fontId="5" fillId="4" borderId="15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horizontal="left" wrapText="1"/>
    </xf>
    <xf numFmtId="166" fontId="2" fillId="0" borderId="17" xfId="0" applyNumberFormat="1" applyFont="1" applyBorder="1" applyAlignment="1" applyProtection="1">
      <alignment horizontal="righ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6" xfId="1" applyNumberFormat="1" applyFont="1" applyBorder="1" applyAlignment="1" applyProtection="1">
      <alignment horizontal="right" wrapText="1"/>
      <protection locked="0"/>
    </xf>
    <xf numFmtId="9" fontId="12" fillId="0" borderId="0" xfId="1" applyFont="1" applyBorder="1" applyAlignment="1" applyProtection="1">
      <alignment horizontal="right" wrapText="1"/>
      <protection locked="0"/>
    </xf>
    <xf numFmtId="174" fontId="12" fillId="0" borderId="0" xfId="1" applyNumberFormat="1" applyFont="1" applyAlignment="1" applyProtection="1">
      <alignment wrapText="1"/>
    </xf>
    <xf numFmtId="0" fontId="5" fillId="4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1" fillId="3" borderId="10" xfId="0" applyFont="1" applyFill="1" applyBorder="1" applyAlignment="1" applyProtection="1">
      <alignment wrapText="1"/>
    </xf>
    <xf numFmtId="0" fontId="11" fillId="3" borderId="16" xfId="0" applyFont="1" applyFill="1" applyBorder="1" applyAlignment="1" applyProtection="1">
      <alignment horizontal="left" wrapText="1"/>
    </xf>
    <xf numFmtId="166" fontId="0" fillId="0" borderId="6" xfId="0" applyNumberFormat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left" wrapText="1"/>
    </xf>
    <xf numFmtId="166" fontId="5" fillId="5" borderId="1" xfId="0" applyNumberFormat="1" applyFont="1" applyFill="1" applyBorder="1" applyAlignment="1" applyProtection="1">
      <alignment horizontal="right" wrapText="1"/>
    </xf>
    <xf numFmtId="166" fontId="5" fillId="5" borderId="6" xfId="0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wrapText="1"/>
      <protection locked="0"/>
    </xf>
    <xf numFmtId="166" fontId="2" fillId="4" borderId="1" xfId="0" applyNumberFormat="1" applyFont="1" applyFill="1" applyBorder="1" applyAlignment="1" applyProtection="1">
      <alignment horizontal="right" wrapText="1"/>
      <protection locked="0"/>
    </xf>
    <xf numFmtId="166" fontId="2" fillId="4" borderId="15" xfId="0" applyNumberFormat="1" applyFont="1" applyFill="1" applyBorder="1" applyAlignment="1" applyProtection="1">
      <alignment horizontal="right" wrapText="1"/>
      <protection locked="0"/>
    </xf>
    <xf numFmtId="166" fontId="0" fillId="0" borderId="4" xfId="0" applyNumberFormat="1" applyBorder="1" applyAlignment="1" applyProtection="1">
      <alignment horizontal="right" wrapText="1"/>
    </xf>
    <xf numFmtId="166" fontId="0" fillId="0" borderId="7" xfId="0" applyNumberFormat="1" applyBorder="1" applyAlignment="1" applyProtection="1">
      <alignment horizontal="right" wrapText="1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/>
    </xf>
    <xf numFmtId="0" fontId="4" fillId="6" borderId="18" xfId="0" applyFont="1" applyFill="1" applyBorder="1" applyAlignment="1" applyProtection="1">
      <alignment horizontal="left" wrapText="1"/>
    </xf>
    <xf numFmtId="0" fontId="4" fillId="6" borderId="19" xfId="0" applyFont="1" applyFill="1" applyBorder="1" applyAlignment="1" applyProtection="1">
      <alignment horizontal="left" wrapText="1"/>
    </xf>
    <xf numFmtId="0" fontId="0" fillId="0" borderId="20" xfId="0" applyBorder="1" applyAlignment="1">
      <alignment wrapText="1"/>
    </xf>
    <xf numFmtId="0" fontId="2" fillId="6" borderId="34" xfId="0" applyFont="1" applyFill="1" applyBorder="1" applyAlignment="1" applyProtection="1">
      <alignment horizontal="left" wrapText="1"/>
    </xf>
    <xf numFmtId="0" fontId="2" fillId="6" borderId="35" xfId="0" applyFont="1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0" fillId="2" borderId="32" xfId="0" applyFill="1" applyBorder="1" applyAlignment="1" applyProtection="1">
      <alignment horizontal="left" wrapText="1"/>
    </xf>
    <xf numFmtId="0" fontId="0" fillId="2" borderId="25" xfId="0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5" fillId="2" borderId="24" xfId="0" applyFont="1" applyFill="1" applyBorder="1" applyAlignment="1" applyProtection="1">
      <alignment horizontal="left" wrapText="1"/>
    </xf>
    <xf numFmtId="49" fontId="5" fillId="0" borderId="32" xfId="0" applyNumberFormat="1" applyFont="1" applyBorder="1" applyAlignment="1" applyProtection="1">
      <alignment horizontal="left" wrapText="1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49" fontId="5" fillId="0" borderId="36" xfId="0" applyNumberFormat="1" applyFont="1" applyBorder="1" applyAlignment="1" applyProtection="1">
      <alignment horizontal="left" wrapText="1"/>
      <protection locked="0"/>
    </xf>
    <xf numFmtId="49" fontId="0" fillId="0" borderId="37" xfId="0" applyNumberFormat="1" applyBorder="1" applyAlignment="1" applyProtection="1">
      <alignment horizontal="left"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2" fillId="3" borderId="24" xfId="0" applyFont="1" applyFill="1" applyBorder="1" applyAlignment="1" applyProtection="1">
      <alignment horizontal="left" wrapText="1"/>
    </xf>
    <xf numFmtId="0" fontId="2" fillId="2" borderId="25" xfId="0" applyFont="1" applyFill="1" applyBorder="1" applyAlignment="1" applyProtection="1">
      <alignment horizontal="left" wrapText="1"/>
    </xf>
    <xf numFmtId="0" fontId="0" fillId="0" borderId="26" xfId="0" applyBorder="1" applyAlignment="1">
      <alignment horizontal="left" wrapText="1"/>
    </xf>
    <xf numFmtId="0" fontId="2" fillId="3" borderId="27" xfId="0" applyFont="1" applyFill="1" applyBorder="1" applyAlignment="1" applyProtection="1">
      <alignment horizontal="left" wrapText="1"/>
    </xf>
    <xf numFmtId="0" fontId="2" fillId="3" borderId="28" xfId="0" applyFont="1" applyFill="1" applyBorder="1" applyAlignment="1" applyProtection="1">
      <alignment horizontal="left" wrapText="1"/>
    </xf>
    <xf numFmtId="0" fontId="0" fillId="3" borderId="29" xfId="0" applyFill="1" applyBorder="1" applyAlignment="1">
      <alignment horizontal="left" wrapText="1"/>
    </xf>
    <xf numFmtId="166" fontId="2" fillId="0" borderId="30" xfId="0" applyNumberFormat="1" applyFont="1" applyBorder="1" applyAlignment="1" applyProtection="1">
      <alignment horizontal="right" wrapText="1"/>
    </xf>
    <xf numFmtId="166" fontId="2" fillId="0" borderId="31" xfId="0" applyNumberFormat="1" applyFont="1" applyBorder="1" applyAlignment="1" applyProtection="1">
      <alignment horizontal="right" wrapText="1"/>
    </xf>
    <xf numFmtId="166" fontId="2" fillId="0" borderId="32" xfId="0" applyNumberFormat="1" applyFont="1" applyBorder="1" applyAlignment="1" applyProtection="1">
      <alignment horizontal="right" wrapText="1"/>
    </xf>
    <xf numFmtId="166" fontId="2" fillId="0" borderId="6" xfId="0" applyNumberFormat="1" applyFont="1" applyBorder="1" applyAlignment="1" applyProtection="1">
      <alignment horizontal="right" wrapText="1"/>
    </xf>
    <xf numFmtId="0" fontId="11" fillId="3" borderId="10" xfId="0" applyFont="1" applyFill="1" applyBorder="1" applyAlignment="1" applyProtection="1">
      <alignment horizontal="left" wrapText="1"/>
    </xf>
    <xf numFmtId="0" fontId="11" fillId="3" borderId="33" xfId="0" applyFont="1" applyFill="1" applyBorder="1" applyAlignment="1" applyProtection="1">
      <alignment horizontal="left" wrapText="1"/>
    </xf>
    <xf numFmtId="0" fontId="2" fillId="2" borderId="18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0" fillId="2" borderId="19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21" xfId="0" applyFill="1" applyBorder="1" applyAlignment="1" applyProtection="1">
      <alignment horizontal="center" wrapText="1"/>
    </xf>
    <xf numFmtId="0" fontId="0" fillId="3" borderId="22" xfId="0" applyFill="1" applyBorder="1" applyAlignment="1" applyProtection="1">
      <alignment horizontal="center" wrapText="1"/>
    </xf>
    <xf numFmtId="0" fontId="0" fillId="3" borderId="23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41BB6AD8-FDA2-4F1E-AE7A-76DB15725110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21</xdr:row>
      <xdr:rowOff>95250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5EED14F2-5F93-485B-A258-B40258640A71}"/>
            </a:ext>
          </a:extLst>
        </xdr:cNvPr>
        <xdr:cNvSpPr txBox="1"/>
      </xdr:nvSpPr>
      <xdr:spPr>
        <a:xfrm>
          <a:off x="609600" y="552450"/>
          <a:ext cx="7781925" cy="300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Estudis i auditories de gestió documental adreçades a implantar sistemes de gestió documental.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Estudis i projectes tècnics per a la integració de gestors documentals que permetin la transferència d’expedients a plataformes d’arxiu electrònic de documentació en fase de vigència.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Consultories per a la implementació de sistemes de qualitat (com ara el conjunt d’estàndards UNE-ISO 30300 Informació i documentació. Sistemes de gestió per a documents).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Tasques tècniques relacionades amb la implementació d’instruments tècnics com ara: el quadre de classificació funcional, el calendari de conservació, l’esquema de metadades, el quadre de tipus documentals, el registre d’eliminacions de la documentació, el quadre de seguretat i accés o l’elaboració de projectes de propostes d’accés i avaluació documental.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Respecte a les despeses de personal, només són subvencionables les relatives al personal contractat per obra o servei determinat amb la finalitat de dur a terme el projecte subvencionat. També es poden subvencionar les despeses de contractació d’una empresa o d’un professional extern per a la implementació del projecte.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2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subvencionables les despeses que es refereixin a inversions. </a:t>
          </a:r>
        </a:p>
        <a:p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0</xdr:col>
      <xdr:colOff>600075</xdr:colOff>
      <xdr:row>22</xdr:row>
      <xdr:rowOff>3175</xdr:rowOff>
    </xdr:from>
    <xdr:to>
      <xdr:col>13</xdr:col>
      <xdr:colOff>457200</xdr:colOff>
      <xdr:row>24</xdr:row>
      <xdr:rowOff>98425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71243-5A47-44A2-91E3-7930BC016F57}"/>
            </a:ext>
          </a:extLst>
        </xdr:cNvPr>
        <xdr:cNvSpPr txBox="1"/>
      </xdr:nvSpPr>
      <xdr:spPr>
        <a:xfrm>
          <a:off x="600075" y="363855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581025</xdr:colOff>
      <xdr:row>25</xdr:row>
      <xdr:rowOff>76200</xdr:rowOff>
    </xdr:from>
    <xdr:to>
      <xdr:col>13</xdr:col>
      <xdr:colOff>438150</xdr:colOff>
      <xdr:row>28</xdr:row>
      <xdr:rowOff>152400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D746BA0F-F4AB-4E98-A82E-EB0A245D2FD8}"/>
            </a:ext>
          </a:extLst>
        </xdr:cNvPr>
        <xdr:cNvSpPr txBox="1"/>
      </xdr:nvSpPr>
      <xdr:spPr>
        <a:xfrm>
          <a:off x="581025" y="4191000"/>
          <a:ext cx="77819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Important</a:t>
          </a:r>
          <a:r>
            <a:rPr lang="ca-ES" sz="1100" b="0" baseline="0"/>
            <a:t>: En el cas que l’encàrrec es faci a una empresa o professional extern, cal adjuntar a la sol·licitud una  relació de les tasques que ha de realitzar la persona que durà a terme l’actuació i una previsió de les despeses.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3FEA957D-2B9B-4CA3-B4F8-9D72EA923FB1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E7E27-AD0F-4905-A411-53A06D506E4A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C6744622-7B66-4614-937B-4B7A8D38B902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3DD11FB-E059-4E1F-99DF-4E52ED31571D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1E0B1-C0B4-4B5D-A1A9-D1D47E5D2BC7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43.1796875" style="3" customWidth="1"/>
    <col min="2" max="2" width="17.26953125" style="3" customWidth="1"/>
    <col min="3" max="3" width="18.26953125" style="3" customWidth="1"/>
    <col min="4" max="4" width="17" style="3" customWidth="1"/>
    <col min="5" max="5" width="4.1796875" style="3" customWidth="1"/>
    <col min="6" max="6" width="32.26953125" style="3" customWidth="1"/>
    <col min="7" max="7" width="16.26953125" style="3" customWidth="1"/>
    <col min="8" max="8" width="19.81640625" style="3" customWidth="1"/>
    <col min="9" max="9" width="18.81640625" style="3" customWidth="1"/>
    <col min="10" max="10" width="11.453125" style="3" hidden="1" customWidth="1"/>
    <col min="11" max="11" width="9" style="3" hidden="1" customWidth="1"/>
    <col min="12" max="12" width="15.54296875" style="3" customWidth="1"/>
    <col min="13" max="16384" width="9.1796875" style="3"/>
  </cols>
  <sheetData>
    <row r="1" spans="1:19" ht="32.25" customHeight="1" thickBot="1" x14ac:dyDescent="0.4">
      <c r="A1" s="57" t="s">
        <v>33</v>
      </c>
      <c r="B1" s="58"/>
      <c r="C1" s="58"/>
      <c r="D1" s="58"/>
      <c r="E1" s="58"/>
      <c r="F1" s="58"/>
      <c r="G1" s="58"/>
      <c r="H1" s="58"/>
      <c r="I1" s="59"/>
    </row>
    <row r="2" spans="1:19" ht="13" thickBot="1" x14ac:dyDescent="0.3"/>
    <row r="3" spans="1:19" ht="13" x14ac:dyDescent="0.3">
      <c r="A3" s="60" t="s">
        <v>0</v>
      </c>
      <c r="B3" s="61"/>
      <c r="C3" s="61"/>
      <c r="D3" s="61"/>
      <c r="E3" s="61"/>
      <c r="F3" s="61"/>
      <c r="G3" s="61"/>
      <c r="H3" s="61"/>
      <c r="I3" s="62"/>
    </row>
    <row r="4" spans="1:19" x14ac:dyDescent="0.25">
      <c r="A4" s="88" t="s">
        <v>8</v>
      </c>
      <c r="B4" s="89"/>
      <c r="C4" s="89"/>
      <c r="D4" s="89"/>
      <c r="E4" s="89"/>
      <c r="F4" s="89"/>
      <c r="G4" s="63" t="s">
        <v>4</v>
      </c>
      <c r="H4" s="64"/>
      <c r="I4" s="65"/>
    </row>
    <row r="5" spans="1:19" x14ac:dyDescent="0.25">
      <c r="A5" s="90"/>
      <c r="B5" s="91"/>
      <c r="C5" s="91"/>
      <c r="D5" s="91"/>
      <c r="E5" s="91"/>
      <c r="F5" s="91"/>
      <c r="G5" s="67"/>
      <c r="H5" s="68"/>
      <c r="I5" s="69"/>
    </row>
    <row r="6" spans="1:19" x14ac:dyDescent="0.25">
      <c r="A6" s="66" t="s">
        <v>12</v>
      </c>
      <c r="B6" s="64"/>
      <c r="C6" s="64"/>
      <c r="D6" s="64"/>
      <c r="E6" s="64"/>
      <c r="F6" s="64"/>
      <c r="G6" s="64"/>
      <c r="H6" s="64"/>
      <c r="I6" s="65"/>
    </row>
    <row r="7" spans="1:19" ht="13" thickBot="1" x14ac:dyDescent="0.3">
      <c r="A7" s="70"/>
      <c r="B7" s="71"/>
      <c r="C7" s="71"/>
      <c r="D7" s="71"/>
      <c r="E7" s="71"/>
      <c r="F7" s="71"/>
      <c r="G7" s="71"/>
      <c r="H7" s="71"/>
      <c r="I7" s="72"/>
    </row>
    <row r="8" spans="1:19" ht="13" thickBot="1" x14ac:dyDescent="0.3"/>
    <row r="9" spans="1:19" ht="30.75" customHeight="1" thickBot="1" x14ac:dyDescent="0.35">
      <c r="A9" s="85" t="s">
        <v>11</v>
      </c>
      <c r="B9" s="86"/>
      <c r="C9" s="86"/>
      <c r="D9" s="59"/>
      <c r="F9" s="85" t="s">
        <v>3</v>
      </c>
      <c r="G9" s="87"/>
      <c r="H9" s="87"/>
      <c r="I9" s="59"/>
      <c r="J9" s="11"/>
    </row>
    <row r="10" spans="1:19" s="19" customFormat="1" ht="64.5" customHeight="1" x14ac:dyDescent="0.25">
      <c r="A10" s="15" t="s">
        <v>1</v>
      </c>
      <c r="B10" s="16" t="s">
        <v>22</v>
      </c>
      <c r="C10" s="17" t="s">
        <v>24</v>
      </c>
      <c r="D10" s="18" t="s">
        <v>23</v>
      </c>
      <c r="F10" s="20" t="s">
        <v>1</v>
      </c>
      <c r="G10" s="16" t="s">
        <v>22</v>
      </c>
      <c r="H10" s="17" t="s">
        <v>24</v>
      </c>
      <c r="I10" s="18" t="s">
        <v>23</v>
      </c>
      <c r="J10" s="21"/>
      <c r="K10" s="3"/>
      <c r="L10" s="3"/>
      <c r="M10" s="3"/>
      <c r="N10" s="3"/>
      <c r="O10" s="3"/>
      <c r="P10" s="3"/>
      <c r="Q10" s="3"/>
      <c r="R10" s="3"/>
      <c r="S10" s="3"/>
    </row>
    <row r="11" spans="1:19" ht="50.5" x14ac:dyDescent="0.25">
      <c r="A11" s="46" t="s">
        <v>32</v>
      </c>
      <c r="B11" s="47"/>
      <c r="C11" s="47"/>
      <c r="D11" s="48"/>
      <c r="F11" s="4" t="s">
        <v>13</v>
      </c>
      <c r="G11" s="1"/>
      <c r="H11" s="1"/>
      <c r="I11" s="13"/>
      <c r="J11" s="12"/>
    </row>
    <row r="12" spans="1:19" ht="25.5" x14ac:dyDescent="0.3">
      <c r="A12" s="56" t="s">
        <v>25</v>
      </c>
      <c r="B12" s="27"/>
      <c r="C12" s="27"/>
      <c r="D12" s="28"/>
      <c r="F12" s="4" t="s">
        <v>29</v>
      </c>
      <c r="G12" s="50"/>
      <c r="H12" s="50"/>
      <c r="I12" s="51"/>
      <c r="J12" s="12"/>
    </row>
    <row r="13" spans="1:19" ht="50" x14ac:dyDescent="0.25">
      <c r="A13" s="56" t="s">
        <v>26</v>
      </c>
      <c r="B13" s="27"/>
      <c r="C13" s="27"/>
      <c r="D13" s="28"/>
      <c r="F13" s="4" t="s">
        <v>31</v>
      </c>
      <c r="G13" s="35"/>
      <c r="H13" s="35"/>
      <c r="I13" s="45"/>
      <c r="J13" s="12"/>
    </row>
    <row r="14" spans="1:19" ht="50" x14ac:dyDescent="0.25">
      <c r="A14" s="56" t="s">
        <v>27</v>
      </c>
      <c r="B14" s="27"/>
      <c r="C14" s="27"/>
      <c r="D14" s="28"/>
      <c r="F14" s="49"/>
      <c r="G14" s="1"/>
      <c r="H14" s="1"/>
      <c r="I14" s="1"/>
      <c r="J14" s="12"/>
    </row>
    <row r="15" spans="1:19" ht="100" x14ac:dyDescent="0.25">
      <c r="A15" s="56" t="s">
        <v>28</v>
      </c>
      <c r="B15" s="27"/>
      <c r="C15" s="27"/>
      <c r="D15" s="28"/>
      <c r="F15" s="2"/>
      <c r="G15" s="1"/>
      <c r="H15" s="1"/>
      <c r="I15" s="13"/>
      <c r="J15" s="12"/>
    </row>
    <row r="16" spans="1:19" ht="13" x14ac:dyDescent="0.3">
      <c r="A16" s="54" t="s">
        <v>19</v>
      </c>
      <c r="B16" s="55">
        <f>SUM(B12:B15)</f>
        <v>0</v>
      </c>
      <c r="C16" s="55">
        <f>SUM(C12:C15)</f>
        <v>0</v>
      </c>
      <c r="D16" s="55">
        <f>SUM(D12:D15)</f>
        <v>0</v>
      </c>
      <c r="F16" s="4" t="s">
        <v>30</v>
      </c>
      <c r="G16" s="52"/>
      <c r="H16" s="35"/>
      <c r="I16" s="53"/>
      <c r="J16" s="12"/>
    </row>
    <row r="17" spans="1:12" ht="25" x14ac:dyDescent="0.25">
      <c r="A17" s="41" t="s">
        <v>21</v>
      </c>
      <c r="B17" s="29"/>
      <c r="C17" s="29"/>
      <c r="D17" s="30"/>
      <c r="F17" s="8"/>
      <c r="G17" s="7"/>
      <c r="H17" s="7"/>
      <c r="I17" s="14"/>
      <c r="J17" s="12"/>
    </row>
    <row r="18" spans="1:12" ht="26.5" thickBot="1" x14ac:dyDescent="0.35">
      <c r="A18" s="22" t="s">
        <v>20</v>
      </c>
      <c r="B18" s="23">
        <f>B16+B17</f>
        <v>0</v>
      </c>
      <c r="C18" s="23">
        <f>C16+C17</f>
        <v>0</v>
      </c>
      <c r="D18" s="24">
        <f>D16+D17</f>
        <v>0</v>
      </c>
      <c r="F18" s="22" t="s">
        <v>2</v>
      </c>
      <c r="G18" s="23">
        <f>SUM(G11:G17)</f>
        <v>0</v>
      </c>
      <c r="H18" s="24">
        <f>IF(H11&gt;(C18*0.5),"Reformulació incorrecta",SUM(H11:H17))</f>
        <v>0</v>
      </c>
      <c r="I18" s="24">
        <f>SUM(I11:I17)</f>
        <v>0</v>
      </c>
      <c r="J18" s="12"/>
    </row>
    <row r="19" spans="1:12" ht="13" thickBot="1" x14ac:dyDescent="0.3">
      <c r="J19" s="12"/>
      <c r="K19" s="12"/>
    </row>
    <row r="20" spans="1:12" ht="28.5" customHeight="1" thickBot="1" x14ac:dyDescent="0.35">
      <c r="A20" s="92"/>
      <c r="B20" s="93"/>
      <c r="C20" s="93"/>
      <c r="D20" s="93"/>
      <c r="E20" s="94"/>
      <c r="F20" s="43" t="s">
        <v>9</v>
      </c>
      <c r="G20" s="83" t="s">
        <v>10</v>
      </c>
      <c r="H20" s="84"/>
      <c r="I20" s="44" t="s">
        <v>15</v>
      </c>
      <c r="J20" s="32"/>
      <c r="K20" s="12"/>
      <c r="L20" s="42" t="str">
        <f>IF(L21&lt;&gt;" ","Teniu una desviació del "," ")</f>
        <v xml:space="preserve"> </v>
      </c>
    </row>
    <row r="21" spans="1:12" ht="24" customHeight="1" thickBot="1" x14ac:dyDescent="0.35">
      <c r="A21" s="73" t="s">
        <v>5</v>
      </c>
      <c r="B21" s="74"/>
      <c r="C21" s="74"/>
      <c r="D21" s="74"/>
      <c r="E21" s="75"/>
      <c r="F21" s="5">
        <f>B18</f>
        <v>0</v>
      </c>
      <c r="G21" s="81">
        <f>C18</f>
        <v>0</v>
      </c>
      <c r="H21" s="82"/>
      <c r="I21" s="33">
        <f>D18</f>
        <v>0</v>
      </c>
      <c r="J21" s="38" t="e">
        <f>IF(G21&gt;0,((I21/G21)-1),((I21/F21)-1))</f>
        <v>#DIV/0!</v>
      </c>
      <c r="K21" s="39" t="str">
        <f>IF(I21=0," ",J21)</f>
        <v xml:space="preserve"> </v>
      </c>
      <c r="L21" s="40" t="str">
        <f>IF(K21&lt;(-0.2),K21," ")</f>
        <v xml:space="preserve"> </v>
      </c>
    </row>
    <row r="22" spans="1:12" ht="23.25" customHeight="1" x14ac:dyDescent="0.3">
      <c r="A22" s="73" t="s">
        <v>6</v>
      </c>
      <c r="B22" s="74"/>
      <c r="C22" s="74"/>
      <c r="D22" s="74"/>
      <c r="E22" s="75"/>
      <c r="F22" s="5">
        <f>G18</f>
        <v>0</v>
      </c>
      <c r="G22" s="81">
        <f>H18</f>
        <v>0</v>
      </c>
      <c r="H22" s="82"/>
      <c r="I22" s="33">
        <f>I18</f>
        <v>0</v>
      </c>
      <c r="J22" s="12"/>
      <c r="K22" s="12"/>
    </row>
    <row r="23" spans="1:12" ht="17.25" customHeight="1" thickBot="1" x14ac:dyDescent="0.35">
      <c r="A23" s="76" t="s">
        <v>7</v>
      </c>
      <c r="B23" s="77"/>
      <c r="C23" s="77"/>
      <c r="D23" s="77"/>
      <c r="E23" s="78"/>
      <c r="F23" s="6">
        <f>F21-F22</f>
        <v>0</v>
      </c>
      <c r="G23" s="79">
        <f>G21-G22</f>
        <v>0</v>
      </c>
      <c r="H23" s="80"/>
      <c r="I23" s="34">
        <f>I21-I22</f>
        <v>0</v>
      </c>
    </row>
    <row r="24" spans="1:12" x14ac:dyDescent="0.25">
      <c r="J24" s="12"/>
      <c r="K24" s="12"/>
    </row>
    <row r="25" spans="1:12" x14ac:dyDescent="0.25">
      <c r="A25" s="9"/>
      <c r="B25" s="9"/>
      <c r="K25" s="31"/>
    </row>
    <row r="26" spans="1:12" ht="12.75" customHeight="1" x14ac:dyDescent="0.25">
      <c r="A26" s="10"/>
      <c r="B26" s="9"/>
      <c r="I26" s="37"/>
    </row>
    <row r="27" spans="1:12" x14ac:dyDescent="0.25">
      <c r="A27" s="9"/>
      <c r="B27" s="9"/>
    </row>
    <row r="28" spans="1:12" x14ac:dyDescent="0.25">
      <c r="A28" s="9"/>
      <c r="B28" s="9"/>
    </row>
  </sheetData>
  <sheetProtection password="CA0F" sheet="1" formatColumns="0" insertRows="0"/>
  <mergeCells count="18">
    <mergeCell ref="A9:D9"/>
    <mergeCell ref="F9:I9"/>
    <mergeCell ref="A4:F4"/>
    <mergeCell ref="A5:F5"/>
    <mergeCell ref="A20:E20"/>
    <mergeCell ref="A21:E21"/>
    <mergeCell ref="A22:E22"/>
    <mergeCell ref="A23:E23"/>
    <mergeCell ref="G23:H23"/>
    <mergeCell ref="G21:H21"/>
    <mergeCell ref="G22:H22"/>
    <mergeCell ref="G20:H20"/>
    <mergeCell ref="A1:I1"/>
    <mergeCell ref="A3:I3"/>
    <mergeCell ref="G4:I4"/>
    <mergeCell ref="A6:I6"/>
    <mergeCell ref="G5:I5"/>
    <mergeCell ref="A7:I7"/>
  </mergeCells>
  <phoneticPr fontId="3" type="noConversion"/>
  <conditionalFormatting sqref="J21">
    <cfRule type="cellIs" dxfId="10" priority="20" stopIfTrue="1" operator="greaterThan">
      <formula>-0.20000000001</formula>
    </cfRule>
    <cfRule type="cellIs" dxfId="9" priority="21" stopIfTrue="1" operator="greaterThan">
      <formula>-0.200000000000001</formula>
    </cfRule>
    <cfRule type="cellIs" dxfId="8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G22:H22">
    <cfRule type="containsText" dxfId="7" priority="8" stopIfTrue="1" operator="containsText" text="Reformulació incorrecta">
      <formula>NOT(ISERROR(SEARCH("Reformulació incorrecta",G22)))</formula>
    </cfRule>
  </conditionalFormatting>
  <conditionalFormatting sqref="I18">
    <cfRule type="containsText" dxfId="6" priority="3" stopIfTrue="1" operator="containsText" text="Imports incorrectes">
      <formula>NOT(ISERROR(SEARCH("Imports incorrectes",I18)))</formula>
    </cfRule>
  </conditionalFormatting>
  <conditionalFormatting sqref="I22">
    <cfRule type="containsText" dxfId="5" priority="2" stopIfTrue="1" operator="containsText" text="Imports incorrectes">
      <formula>NOT(ISERROR(SEARCH("Imports incorrectes",I22)))</formula>
    </cfRule>
  </conditionalFormatting>
  <conditionalFormatting sqref="H18">
    <cfRule type="containsText" dxfId="4" priority="26" stopIfTrue="1" operator="containsText" text="Reformulació incorrecta">
      <formula>NOT(ISERROR(SEARCH("Reformulació incorrecta",H18)))</formula>
    </cfRule>
    <cfRule type="cellIs" dxfId="3" priority="27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2:C15"/>
    <dataValidation type="decimal" allowBlank="1" showInputMessage="1" showErrorMessage="1" errorTitle="Error despeses indirectes" error="Les despeses indirectes no poden superar el 10% del total de despeses subvencionables." sqref="B17:D17">
      <formula1>0</formula1>
      <formula2>B16*0.1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4:I14"/>
    <dataValidation type="decimal" allowBlank="1" showInputMessage="1" showErrorMessage="1" error="L'import subvencionat no pot ser superior al 50% del pressupost" sqref="G11">
      <formula1>0</formula1>
      <formula2>B18*0.5</formula2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6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5"/>
    </row>
    <row r="2" spans="1:2" ht="17.5" x14ac:dyDescent="0.35">
      <c r="B2" s="26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6"/>
    </row>
    <row r="2" spans="1:2" ht="17.5" x14ac:dyDescent="0.35">
      <c r="B2" s="26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2021-03-04T22:12:42Z</dcterms:modified>
</cp:coreProperties>
</file>