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1\CREACIÓ\CLT055_PROGRAMACIÓ ESTABLE D'ARTS VISUALS\"/>
    </mc:Choice>
  </mc:AlternateContent>
  <workbookProtection workbookPassword="CA0F" lockStructure="1"/>
  <bookViews>
    <workbookView xWindow="9990" yWindow="45" windowWidth="13140" windowHeight="816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1Àrea_d_impressió" localSheetId="0">'Pressupost - Liquidació'!$A$1:$K$38</definedName>
  </definedNames>
  <calcPr calcId="162913"/>
</workbook>
</file>

<file path=xl/calcChain.xml><?xml version="1.0" encoding="utf-8"?>
<calcChain xmlns="http://schemas.openxmlformats.org/spreadsheetml/2006/main">
  <c r="B23" i="1" l="1"/>
  <c r="B25" i="1" s="1"/>
  <c r="C23" i="1"/>
  <c r="C25" i="1"/>
  <c r="D23" i="1"/>
  <c r="D25" i="1"/>
  <c r="D30" i="1"/>
  <c r="I20" i="1"/>
  <c r="I31" i="1"/>
  <c r="I37" i="1" s="1"/>
  <c r="I38" i="1" s="1"/>
  <c r="C30" i="1"/>
  <c r="H20" i="1"/>
  <c r="D31" i="1"/>
  <c r="I36" i="1"/>
  <c r="C31" i="1"/>
  <c r="G36" i="1"/>
  <c r="K36" i="1"/>
  <c r="L36" i="1" s="1"/>
  <c r="L35" i="1" s="1"/>
  <c r="H31" i="1"/>
  <c r="F33" i="1" s="1"/>
  <c r="B30" i="1" l="1"/>
  <c r="G20" i="1" s="1"/>
  <c r="G31" i="1" s="1"/>
  <c r="F37" i="1" s="1"/>
  <c r="G37" i="1"/>
  <c r="G38" i="1" s="1"/>
  <c r="B31" i="1" l="1"/>
  <c r="F36" i="1" s="1"/>
  <c r="J36" i="1" s="1"/>
  <c r="F38" i="1" l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<sst xmlns="http://schemas.openxmlformats.org/spreadsheetml/2006/main" count="52" uniqueCount="47">
  <si>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</si>
  <si>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</si>
  <si>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</si>
  <si>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</si>
  <si>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</si>
  <si>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</si>
  <si>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</si>
  <si>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</si>
  <si>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</si>
  <si>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r>
      <t xml:space="preserve">Pressupost inicial
</t>
    </r>
    <r>
      <rPr>
        <sz val="10"/>
        <rFont val="Arial"/>
        <family val="2"/>
      </rPr>
      <t>Emplenar quan  presenteu la sol·licitud.</t>
    </r>
  </si>
  <si>
    <r>
      <t xml:space="preserve">Import executat
</t>
    </r>
    <r>
      <rPr>
        <sz val="10"/>
        <rFont val="Arial"/>
        <family val="2"/>
      </rPr>
      <t>Emplenar quan es presenta la justificació.</t>
    </r>
  </si>
  <si>
    <t>Pressupost inicial</t>
  </si>
  <si>
    <t>Pressupost reformulat</t>
  </si>
  <si>
    <t>DESPESES SUBVENCIONABLES</t>
  </si>
  <si>
    <t>Títol del projecte</t>
  </si>
  <si>
    <t>En espècie</t>
  </si>
  <si>
    <t>Subvenció del Departament de Cultura</t>
  </si>
  <si>
    <t>Instruccions per a la reformulació</t>
  </si>
  <si>
    <r>
      <t xml:space="preserve">Pressupost reformulat </t>
    </r>
    <r>
      <rPr>
        <sz val="10"/>
        <rFont val="Arial"/>
        <family val="2"/>
      </rPr>
      <t>Emplenar si s'ha concedit l'ajut i es vol/es pot reformular</t>
    </r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</si>
  <si>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</si>
  <si>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</si>
  <si>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</si>
  <si>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</si>
  <si>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</si>
  <si>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</si>
  <si>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</si>
  <si>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de personal (màx. 25% del subtotal subvencionable)</t>
  </si>
  <si>
    <t>Honoraris dels artistes</t>
  </si>
  <si>
    <t>Comissaris externs</t>
  </si>
  <si>
    <t>Documentalistes</t>
  </si>
  <si>
    <t>Embalatges i transports</t>
  </si>
  <si>
    <t>Assegurances</t>
  </si>
  <si>
    <t>Muntatge i desmuntatge de l'exposició</t>
  </si>
  <si>
    <t>Catàleg en versió digital o la preproducció en suport paper</t>
  </si>
  <si>
    <t>Desplaçaments d'artistes, comissaris i documentalistes</t>
  </si>
  <si>
    <t>Drets de propietat intel·lectual</t>
  </si>
  <si>
    <t xml:space="preserve">Activitats complementàries </t>
  </si>
  <si>
    <t>Comunicació i promoció</t>
  </si>
  <si>
    <t>Fons propis</t>
  </si>
  <si>
    <t>Rendiments de l'activitat:</t>
  </si>
  <si>
    <t>Matrícules</t>
  </si>
  <si>
    <t>Altres:</t>
  </si>
  <si>
    <t>Disseny</t>
  </si>
  <si>
    <t>PRESSUPOST / LIQUIDACIÓ: Subvencions a programacions estables d'activitats culturals de caràcter professional en l'àmbit de les arts visuals</t>
  </si>
  <si>
    <r>
      <t xml:space="preserve">DESPESES EN ESPÈCIE </t>
    </r>
    <r>
      <rPr>
        <sz val="10"/>
        <rFont val="Arial"/>
        <family val="2"/>
      </rPr>
      <t>(cal justificar-les documentalment i no poden superar el 15% del cost total de les despeses amb despeses personal incloses, si les heu informat). Desglosseu-les per concepte:</t>
    </r>
  </si>
  <si>
    <t>Patrocinis (especifiqueu-los):</t>
  </si>
  <si>
    <t>Altres subvencions (especifiqueu-les):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</si>
</sst>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%"/>
    <numFmt numFmtId="166" formatCode="_-* #,##0.00\ [$€-403]_-;\-* #,##0.00\ [$€-403]_-;_-* &quot;-&quot;??\ [$€-403]_-;_-@_-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4" fillId="0" borderId="1" xfId="0" applyFont="1" applyBorder="1" applyAlignment="1" applyProtection="1">
      <alignment wrapText="1"/>
    </xf>
    <xf numFmtId="164" fontId="2" fillId="0" borderId="2" xfId="0" applyNumberFormat="1" applyFont="1" applyFill="1" applyBorder="1" applyAlignment="1" applyProtection="1">
      <alignment horizontal="right" wrapText="1"/>
    </xf>
    <xf numFmtId="164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4" fillId="0" borderId="0" xfId="0" applyFont="1"/>
    <xf numFmtId="0" fontId="6" fillId="0" borderId="0" xfId="0" applyFont="1"/>
    <xf numFmtId="0" fontId="0" fillId="3" borderId="0" xfId="0" applyFill="1" applyBorder="1" applyAlignment="1" applyProtection="1">
      <alignment wrapText="1"/>
    </xf>
    <xf numFmtId="164" fontId="2" fillId="0" borderId="12" xfId="0" applyNumberFormat="1" applyFont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8" fillId="0" borderId="0" xfId="0" applyFont="1"/>
    <xf numFmtId="9" fontId="0" fillId="0" borderId="0" xfId="1" applyFont="1" applyAlignment="1" applyProtection="1">
      <alignment wrapText="1"/>
    </xf>
    <xf numFmtId="165" fontId="14" fillId="0" borderId="0" xfId="1" applyNumberFormat="1" applyFont="1" applyAlignment="1" applyProtection="1">
      <alignment wrapText="1"/>
    </xf>
    <xf numFmtId="0" fontId="15" fillId="0" borderId="0" xfId="0" applyFont="1" applyAlignment="1" applyProtection="1">
      <alignment wrapText="1"/>
    </xf>
    <xf numFmtId="0" fontId="10" fillId="3" borderId="1" xfId="0" applyFont="1" applyFill="1" applyBorder="1" applyAlignment="1" applyProtection="1">
      <alignment horizontal="right" wrapText="1"/>
    </xf>
    <xf numFmtId="0" fontId="4" fillId="0" borderId="1" xfId="0" applyFont="1" applyBorder="1" applyAlignment="1" applyProtection="1">
      <alignment horizontal="left" wrapText="1"/>
    </xf>
    <xf numFmtId="164" fontId="0" fillId="0" borderId="0" xfId="0" applyNumberFormat="1" applyBorder="1" applyAlignment="1" applyProtection="1">
      <alignment horizontal="right" wrapText="1"/>
    </xf>
    <xf numFmtId="0" fontId="4" fillId="0" borderId="13" xfId="0" applyFont="1" applyBorder="1" applyAlignment="1" applyProtection="1">
      <alignment horizontal="left" wrapText="1"/>
    </xf>
    <xf numFmtId="9" fontId="14" fillId="0" borderId="0" xfId="1" applyFont="1" applyBorder="1" applyAlignment="1" applyProtection="1">
      <alignment horizontal="right" wrapText="1"/>
    </xf>
    <xf numFmtId="166" fontId="4" fillId="0" borderId="2" xfId="0" applyNumberFormat="1" applyFont="1" applyBorder="1" applyAlignment="1" applyProtection="1">
      <alignment horizontal="right" wrapText="1"/>
      <protection locked="0"/>
    </xf>
    <xf numFmtId="166" fontId="4" fillId="3" borderId="2" xfId="0" applyNumberFormat="1" applyFont="1" applyFill="1" applyBorder="1" applyAlignment="1" applyProtection="1">
      <alignment horizontal="right" wrapText="1"/>
      <protection locked="0"/>
    </xf>
    <xf numFmtId="166" fontId="4" fillId="3" borderId="23" xfId="0" applyNumberFormat="1" applyFont="1" applyFill="1" applyBorder="1" applyAlignment="1" applyProtection="1">
      <alignment horizontal="right" wrapText="1"/>
      <protection locked="0"/>
    </xf>
    <xf numFmtId="166" fontId="0" fillId="0" borderId="2" xfId="0" applyNumberFormat="1" applyBorder="1" applyAlignment="1" applyProtection="1">
      <alignment horizontal="right" wrapText="1"/>
      <protection locked="0"/>
    </xf>
    <xf numFmtId="166" fontId="0" fillId="0" borderId="24" xfId="0" applyNumberFormat="1" applyBorder="1" applyAlignment="1" applyProtection="1">
      <alignment horizontal="right" wrapText="1"/>
      <protection locked="0"/>
    </xf>
    <xf numFmtId="166" fontId="2" fillId="3" borderId="2" xfId="0" applyNumberFormat="1" applyFont="1" applyFill="1" applyBorder="1" applyAlignment="1" applyProtection="1">
      <alignment horizontal="right" wrapText="1"/>
      <protection locked="0"/>
    </xf>
    <xf numFmtId="166" fontId="2" fillId="3" borderId="23" xfId="0" applyNumberFormat="1" applyFont="1" applyFill="1" applyBorder="1" applyAlignment="1" applyProtection="1">
      <alignment horizontal="right" wrapText="1"/>
      <protection locked="0"/>
    </xf>
    <xf numFmtId="166" fontId="0" fillId="0" borderId="23" xfId="0" applyNumberFormat="1" applyBorder="1" applyAlignment="1" applyProtection="1">
      <alignment horizontal="right" wrapText="1"/>
      <protection locked="0"/>
    </xf>
    <xf numFmtId="166" fontId="4" fillId="0" borderId="23" xfId="0" applyNumberFormat="1" applyFont="1" applyBorder="1" applyAlignment="1" applyProtection="1">
      <alignment horizontal="right" wrapText="1"/>
      <protection locked="0"/>
    </xf>
    <xf numFmtId="0" fontId="2" fillId="2" borderId="28" xfId="0" applyFont="1" applyFill="1" applyBorder="1" applyAlignment="1" applyProtection="1">
      <alignment horizontal="left" wrapText="1"/>
    </xf>
    <xf numFmtId="10" fontId="0" fillId="0" borderId="28" xfId="1" applyNumberFormat="1" applyFont="1" applyBorder="1" applyAlignment="1" applyProtection="1">
      <alignment horizontal="right" wrapText="1"/>
    </xf>
    <xf numFmtId="164" fontId="2" fillId="0" borderId="23" xfId="0" applyNumberFormat="1" applyFont="1" applyBorder="1" applyAlignment="1" applyProtection="1">
      <alignment horizontal="right" wrapText="1"/>
    </xf>
    <xf numFmtId="0" fontId="4" fillId="3" borderId="4" xfId="0" applyFont="1" applyFill="1" applyBorder="1" applyAlignment="1" applyProtection="1">
      <alignment wrapText="1"/>
    </xf>
    <xf numFmtId="166" fontId="0" fillId="3" borderId="21" xfId="0" applyNumberFormat="1" applyFill="1" applyBorder="1" applyAlignment="1" applyProtection="1">
      <alignment horizontal="right" wrapText="1"/>
    </xf>
    <xf numFmtId="166" fontId="0" fillId="3" borderId="22" xfId="0" applyNumberFormat="1" applyFill="1" applyBorder="1" applyAlignment="1" applyProtection="1">
      <alignment horizontal="right" wrapText="1"/>
    </xf>
    <xf numFmtId="0" fontId="4" fillId="4" borderId="10" xfId="0" applyFont="1" applyFill="1" applyBorder="1" applyAlignment="1" applyProtection="1">
      <alignment horizontal="right" wrapText="1"/>
    </xf>
    <xf numFmtId="166" fontId="4" fillId="4" borderId="3" xfId="0" applyNumberFormat="1" applyFont="1" applyFill="1" applyBorder="1" applyAlignment="1" applyProtection="1">
      <alignment horizontal="right" wrapText="1"/>
    </xf>
    <xf numFmtId="166" fontId="4" fillId="4" borderId="12" xfId="0" applyNumberFormat="1" applyFont="1" applyFill="1" applyBorder="1" applyAlignment="1" applyProtection="1">
      <alignment horizontal="right" wrapText="1"/>
    </xf>
    <xf numFmtId="0" fontId="2" fillId="4" borderId="10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2" fillId="4" borderId="12" xfId="0" applyNumberFormat="1" applyFont="1" applyFill="1" applyBorder="1" applyAlignment="1" applyProtection="1">
      <alignment horizontal="right" wrapText="1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  <xf numFmtId="166" fontId="0" fillId="0" borderId="2" xfId="0" applyNumberFormat="1" applyBorder="1" applyAlignment="1" applyProtection="1">
      <alignment horizontal="right" wrapText="1"/>
    </xf>
    <xf numFmtId="166" fontId="0" fillId="0" borderId="24" xfId="0" applyNumberFormat="1" applyBorder="1" applyAlignment="1" applyProtection="1">
      <alignment horizontal="right" wrapText="1"/>
    </xf>
    <xf numFmtId="0" fontId="0" fillId="0" borderId="23" xfId="0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</xf>
    <xf numFmtId="0" fontId="2" fillId="4" borderId="5" xfId="0" applyFont="1" applyFill="1" applyBorder="1" applyAlignment="1" applyProtection="1">
      <alignment horizontal="left" vertical="top" wrapText="1"/>
    </xf>
    <xf numFmtId="0" fontId="2" fillId="4" borderId="6" xfId="0" applyFont="1" applyFill="1" applyBorder="1" applyAlignment="1" applyProtection="1">
      <alignment vertical="top" wrapText="1"/>
    </xf>
    <xf numFmtId="0" fontId="2" fillId="4" borderId="7" xfId="0" applyFont="1" applyFill="1" applyBorder="1" applyAlignment="1" applyProtection="1">
      <alignment vertical="top" wrapText="1"/>
    </xf>
    <xf numFmtId="0" fontId="2" fillId="4" borderId="8" xfId="0" applyFont="1" applyFill="1" applyBorder="1" applyAlignment="1" applyProtection="1">
      <alignment vertical="top" wrapText="1"/>
    </xf>
    <xf numFmtId="0" fontId="2" fillId="4" borderId="9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horizontal="right" wrapText="1"/>
    </xf>
    <xf numFmtId="166" fontId="0" fillId="4" borderId="21" xfId="0" applyNumberFormat="1" applyFill="1" applyBorder="1" applyAlignment="1" applyProtection="1">
      <alignment horizontal="right" wrapText="1"/>
    </xf>
    <xf numFmtId="166" fontId="0" fillId="4" borderId="22" xfId="0" applyNumberFormat="1" applyFill="1" applyBorder="1" applyAlignment="1" applyProtection="1">
      <alignment horizontal="right" wrapText="1"/>
    </xf>
    <xf numFmtId="0" fontId="4" fillId="4" borderId="1" xfId="0" applyFont="1" applyFill="1" applyBorder="1" applyAlignment="1" applyProtection="1">
      <alignment horizontal="right"/>
    </xf>
    <xf numFmtId="166" fontId="0" fillId="4" borderId="2" xfId="0" applyNumberFormat="1" applyFill="1" applyBorder="1" applyProtection="1"/>
    <xf numFmtId="166" fontId="0" fillId="4" borderId="23" xfId="0" applyNumberFormat="1" applyFill="1" applyBorder="1" applyProtection="1"/>
    <xf numFmtId="0" fontId="0" fillId="4" borderId="14" xfId="0" applyFill="1" applyBorder="1" applyAlignment="1" applyProtection="1">
      <alignment horizontal="center" wrapText="1"/>
    </xf>
    <xf numFmtId="0" fontId="0" fillId="4" borderId="15" xfId="0" applyFill="1" applyBorder="1" applyAlignment="1" applyProtection="1">
      <alignment horizontal="center" wrapText="1"/>
    </xf>
    <xf numFmtId="0" fontId="0" fillId="4" borderId="16" xfId="0" applyFill="1" applyBorder="1" applyAlignment="1" applyProtection="1">
      <alignment horizontal="center" wrapText="1"/>
    </xf>
    <xf numFmtId="0" fontId="2" fillId="4" borderId="17" xfId="0" applyFont="1" applyFill="1" applyBorder="1" applyAlignment="1" applyProtection="1">
      <alignment horizontal="left" wrapText="1"/>
    </xf>
    <xf numFmtId="0" fontId="2" fillId="4" borderId="18" xfId="0" applyFont="1" applyFill="1" applyBorder="1" applyAlignment="1" applyProtection="1">
      <alignment horizontal="left" wrapText="1"/>
    </xf>
    <xf numFmtId="0" fontId="0" fillId="4" borderId="19" xfId="0" applyFill="1" applyBorder="1" applyAlignment="1" applyProtection="1">
      <alignment horizontal="left" wrapText="1"/>
    </xf>
    <xf numFmtId="0" fontId="9" fillId="4" borderId="7" xfId="0" applyFont="1" applyFill="1" applyBorder="1" applyAlignment="1" applyProtection="1">
      <alignment wrapText="1"/>
    </xf>
    <xf numFmtId="0" fontId="9" fillId="4" borderId="38" xfId="0" applyFont="1" applyFill="1" applyBorder="1" applyAlignment="1" applyProtection="1">
      <alignment horizontal="left" wrapText="1"/>
    </xf>
    <xf numFmtId="0" fontId="11" fillId="4" borderId="26" xfId="0" applyFont="1" applyFill="1" applyBorder="1" applyAlignment="1" applyProtection="1">
      <alignment horizontal="left" vertical="center" wrapText="1"/>
    </xf>
    <xf numFmtId="0" fontId="11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vertical="center" wrapText="1"/>
    </xf>
    <xf numFmtId="0" fontId="2" fillId="4" borderId="29" xfId="0" applyFont="1" applyFill="1" applyBorder="1" applyAlignment="1" applyProtection="1">
      <alignment horizontal="left" wrapText="1"/>
      <protection locked="0"/>
    </xf>
    <xf numFmtId="0" fontId="2" fillId="4" borderId="30" xfId="0" applyFont="1" applyFill="1" applyBorder="1" applyAlignment="1" applyProtection="1">
      <alignment horizontal="left"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31" xfId="0" applyFill="1" applyBorder="1" applyAlignment="1" applyProtection="1">
      <alignment horizontal="left" wrapText="1"/>
      <protection locked="0"/>
    </xf>
    <xf numFmtId="0" fontId="0" fillId="4" borderId="32" xfId="0" applyFill="1" applyBorder="1" applyAlignment="1" applyProtection="1">
      <alignment horizontal="left"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4" fillId="4" borderId="33" xfId="0" applyFont="1" applyFill="1" applyBorder="1" applyAlignment="1" applyProtection="1">
      <alignment horizontal="left" wrapText="1"/>
      <protection locked="0"/>
    </xf>
    <xf numFmtId="49" fontId="0" fillId="0" borderId="31" xfId="0" applyNumberFormat="1" applyBorder="1" applyAlignment="1" applyProtection="1">
      <alignment horizontal="left" wrapText="1"/>
      <protection locked="0"/>
    </xf>
    <xf numFmtId="49" fontId="0" fillId="0" borderId="32" xfId="0" applyNumberForma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34" xfId="0" applyNumberFormat="1" applyBorder="1" applyAlignment="1" applyProtection="1">
      <alignment horizontal="left" wrapText="1"/>
      <protection locked="0"/>
    </xf>
    <xf numFmtId="49" fontId="0" fillId="0" borderId="35" xfId="0" applyNumberFormat="1" applyBorder="1" applyAlignment="1" applyProtection="1">
      <alignment horizontal="left"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2" fillId="4" borderId="33" xfId="0" applyFont="1" applyFill="1" applyBorder="1" applyAlignment="1" applyProtection="1">
      <alignment horizontal="left" wrapText="1"/>
    </xf>
    <xf numFmtId="0" fontId="2" fillId="4" borderId="32" xfId="0" applyFont="1" applyFill="1" applyBorder="1" applyAlignment="1" applyProtection="1">
      <alignment horizontal="left" wrapText="1"/>
    </xf>
    <xf numFmtId="0" fontId="2" fillId="4" borderId="37" xfId="0" applyFont="1" applyFill="1" applyBorder="1" applyAlignment="1" applyProtection="1">
      <alignment horizontal="left" wrapText="1"/>
    </xf>
    <xf numFmtId="164" fontId="2" fillId="0" borderId="3" xfId="0" applyNumberFormat="1" applyFont="1" applyBorder="1" applyAlignment="1" applyProtection="1">
      <alignment horizontal="right" wrapText="1"/>
    </xf>
    <xf numFmtId="164" fontId="2" fillId="0" borderId="2" xfId="0" applyNumberFormat="1" applyFont="1" applyBorder="1" applyAlignment="1" applyProtection="1">
      <alignment horizontal="right" wrapText="1"/>
    </xf>
    <xf numFmtId="0" fontId="9" fillId="4" borderId="7" xfId="0" applyFont="1" applyFill="1" applyBorder="1" applyAlignment="1" applyProtection="1">
      <alignment horizontal="left" wrapText="1"/>
    </xf>
    <xf numFmtId="0" fontId="2" fillId="4" borderId="14" xfId="0" applyFont="1" applyFill="1" applyBorder="1" applyAlignment="1" applyProtection="1">
      <alignment wrapText="1"/>
    </xf>
    <xf numFmtId="0" fontId="2" fillId="4" borderId="15" xfId="0" applyFont="1" applyFill="1" applyBorder="1" applyAlignment="1" applyProtection="1">
      <alignment wrapText="1"/>
    </xf>
    <xf numFmtId="0" fontId="2" fillId="4" borderId="39" xfId="0" applyFont="1" applyFill="1" applyBorder="1" applyAlignment="1" applyProtection="1">
      <alignment wrapText="1"/>
    </xf>
    <xf numFmtId="0" fontId="2" fillId="4" borderId="26" xfId="0" applyFont="1" applyFill="1" applyBorder="1" applyAlignment="1" applyProtection="1">
      <alignment horizontal="left" wrapText="1"/>
    </xf>
    <xf numFmtId="0" fontId="2" fillId="4" borderId="27" xfId="0" applyFont="1" applyFill="1" applyBorder="1" applyAlignment="1" applyProtection="1">
      <alignment horizontal="left" wrapText="1"/>
    </xf>
    <xf numFmtId="0" fontId="0" fillId="4" borderId="28" xfId="0" applyFill="1" applyBorder="1" applyAlignment="1" applyProtection="1">
      <alignment wrapText="1"/>
    </xf>
    <xf numFmtId="0" fontId="0" fillId="4" borderId="27" xfId="0" applyFill="1" applyBorder="1" applyAlignment="1" applyProtection="1">
      <alignment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20" xfId="0" applyFont="1" applyFill="1" applyBorder="1" applyAlignment="1" applyProtection="1">
      <alignment vertical="center" wrapText="1"/>
    </xf>
    <xf numFmtId="166" fontId="0" fillId="4" borderId="21" xfId="0" applyNumberFormat="1" applyFill="1" applyBorder="1" applyAlignment="1" applyProtection="1">
      <alignment horizontal="right" wrapText="1"/>
    </xf>
    <xf numFmtId="166" fontId="0" fillId="4" borderId="25" xfId="0" applyNumberFormat="1" applyFill="1" applyBorder="1" applyAlignment="1" applyProtection="1">
      <alignment horizontal="right" wrapText="1"/>
    </xf>
    <xf numFmtId="166" fontId="0" fillId="4" borderId="22" xfId="0" applyNumberFormat="1" applyFill="1" applyBorder="1" applyAlignment="1" applyProtection="1">
      <alignment horizontal="right" wrapText="1"/>
    </xf>
    <xf numFmtId="166" fontId="0" fillId="4" borderId="11" xfId="0" applyNumberFormat="1" applyFill="1" applyBorder="1" applyAlignment="1" applyProtection="1">
      <alignment horizontal="right" wrapText="1"/>
    </xf>
  </cellXfs>
  <cellStyles count="2">
    <cellStyle name="Normal" xfId="0" builtinId="0"/>
    <cellStyle name="Percentatge" xfId="1" builtinId="5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cultura.gencat.cat/ca/tramits/normativa-dels-ajuts/" TargetMode="External"/><Relationship Id="rId1" Type="http://schemas.openxmlformats.org/officeDocument/2006/relationships/hyperlink" Target="http://cultura.gencat.cat/web/.content/osic/05_noticies/Noticies_2019/Docs_noticies_2019/Tercer-Text-refos_Bases-generals-OSIC-2018.pdf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148443</xdr:colOff>
      <xdr:row>2</xdr:row>
      <xdr:rowOff>0</xdr:rowOff>
    </xdr:from>
    <xdr:ext cx="3673928" cy="828799"/>
    <xdr:sp macro="" textlink="">
      <xdr:nvSpPr>
        <xdr:cNvPr id="2" name="QuadreDeText 1"/>
        <xdr:cNvSpPr txBox="1"/>
      </xdr:nvSpPr>
      <xdr:spPr>
        <a:xfrm>
          <a:off x="12642274" y="581396"/>
          <a:ext cx="3673928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pressupost, reformulació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409575</xdr:colOff>
      <xdr:row>18</xdr:row>
      <xdr:rowOff>114299</xdr:rowOff>
    </xdr:to>
    <xdr:sp macro="" textlink="">
      <xdr:nvSpPr>
        <xdr:cNvPr id="2" name="QuadreDeText 1"/>
        <xdr:cNvSpPr txBox="1"/>
      </xdr:nvSpPr>
      <xdr:spPr>
        <a:xfrm>
          <a:off x="609600" y="552449"/>
          <a:ext cx="7724775" cy="254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subvencionables:</a:t>
          </a:r>
        </a:p>
        <a:p>
          <a:pPr>
            <a:lnSpc>
              <a:spcPts val="1200"/>
            </a:lnSpc>
          </a:pPr>
          <a:endParaRPr lang="ca-ES" sz="1100" b="1" baseline="0"/>
        </a:p>
        <a:p>
          <a:r>
            <a:rPr lang="ca-E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L'import màxim de la subvenció és de 50.000,00 euros.</a:t>
          </a:r>
        </a:p>
        <a:p>
          <a:pPr>
            <a:lnSpc>
              <a:spcPts val="1200"/>
            </a:lnSpc>
          </a:pPr>
          <a:endParaRPr lang="ca-E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Els sol·licitants que siguin empreses persones físiques poden imputar com a despesa subvencionable la manutenció, a raó de 45,00 euros màxim per dia de dedicació al projecte, que ha de respondre als principis de proporcionalitat i de raonabilitat, i no tindrà la consideració d’ingressos propis. En aquest cas, s’ha d’indicar en el pressupost el còmput del temps necessari per dur a terme el projecte.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S’accepten les contribucions en espècie com a part del cost del projecte d’acord amb la base general 6.3.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d’associacions, també són subvencionables les despeses facturades a l’entitat pels membres del seu òrgan de govern d’acord amb el que disposa l’article 322-16 del llibre tercer del Codi civil de Catalunya, aprovat per la Llei 4/2008, de 24 d’abril, i amb els requisits que estableix la base general 6.10.</a:t>
          </a:r>
        </a:p>
        <a:p>
          <a:pPr>
            <a:lnSpc>
              <a:spcPts val="1200"/>
            </a:lnSpc>
          </a:pPr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  <xdr:twoCellAnchor>
    <xdr:from>
      <xdr:col>1</xdr:col>
      <xdr:colOff>9525</xdr:colOff>
      <xdr:row>19</xdr:row>
      <xdr:rowOff>133350</xdr:rowOff>
    </xdr:from>
    <xdr:to>
      <xdr:col>13</xdr:col>
      <xdr:colOff>476250</xdr:colOff>
      <xdr:row>22</xdr:row>
      <xdr:rowOff>66675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619125" y="327660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 </a:t>
          </a:r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/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>
            <a:solidFill>
              <a:schemeClr val="tx1"/>
            </a:solidFill>
          </a:endParaRPr>
        </a:p>
        <a:p>
          <a:r>
            <a:rPr lang="ca-ES" sz="1100" b="0">
              <a:solidFill>
                <a:schemeClr val="tx1"/>
              </a:solidFill>
            </a:rPr>
            <a:t>L'import concedit no pot superar</a:t>
          </a:r>
          <a:r>
            <a:rPr lang="ca-ES" sz="1100" b="0" baseline="0">
              <a:solidFill>
                <a:schemeClr val="tx1"/>
              </a:solidFill>
            </a:rPr>
            <a:t> el </a:t>
          </a:r>
          <a:r>
            <a:rPr lang="ca-ES" sz="1100" b="0">
              <a:solidFill>
                <a:schemeClr val="tx1"/>
              </a:solidFill>
            </a:rPr>
            <a:t>50% del total </a:t>
          </a:r>
          <a:r>
            <a:rPr lang="ca-ES" sz="1100" b="0">
              <a:solidFill>
                <a:sysClr val="windowText" lastClr="000000"/>
              </a:solidFill>
            </a:rPr>
            <a:t>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104775</xdr:rowOff>
    </xdr:from>
    <xdr:to>
      <xdr:col>13</xdr:col>
      <xdr:colOff>457200</xdr:colOff>
      <xdr:row>9</xdr:row>
      <xdr:rowOff>19050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Si</a:t>
          </a:r>
          <a:r>
            <a:rPr lang="ca-ES" sz="1100" baseline="0"/>
            <a:t> a l'hora de presentar la justificació se supera el 20% de desviació respecte al pressupost inicial o </a:t>
          </a:r>
          <a:r>
            <a:rPr lang="ca-ES" sz="1100" baseline="0">
              <a:solidFill>
                <a:sysClr val="windowText" lastClr="000000"/>
              </a:solidFill>
            </a:rPr>
            <a:t>reformulat, s'iniciarà la modificació </a:t>
          </a:r>
          <a:r>
            <a:rPr lang="ca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l'ajut concedit</a:t>
          </a:r>
          <a:r>
            <a:rPr lang="ca-ES" sz="1100" baseline="0">
              <a:solidFill>
                <a:sysClr val="windowText" lastClr="000000"/>
              </a:solidFill>
            </a:rPr>
            <a:t>. Si la desviació supera el 50% del pressupost inicial o reformulat, serà una revocació. </a:t>
          </a: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</a:t>
          </a:r>
          <a:r>
            <a:rPr lang="ca-ES" sz="1100" baseline="0">
              <a:solidFill>
                <a:schemeClr val="tx1">
                  <a:lumMod val="95000"/>
                  <a:lumOff val="5000"/>
                </a:schemeClr>
              </a:solidFill>
            </a:rPr>
            <a:t>les </a:t>
          </a:r>
          <a:r>
            <a:rPr lang="ca-ES" sz="1100" b="1" u="sng" baseline="0">
              <a:solidFill>
                <a:schemeClr val="tx1">
                  <a:lumMod val="95000"/>
                  <a:lumOff val="5000"/>
                </a:schemeClr>
              </a:solidFill>
            </a:rPr>
            <a:t>bases generals</a:t>
          </a:r>
          <a:r>
            <a:rPr lang="ca-ES" sz="1100" baseline="0">
              <a:solidFill>
                <a:schemeClr val="tx1">
                  <a:lumMod val="95000"/>
                  <a:lumOff val="5000"/>
                </a:schemeClr>
              </a:solidFill>
            </a:rPr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104775</xdr:rowOff>
    </xdr:from>
    <xdr:to>
      <xdr:col>13</xdr:col>
      <xdr:colOff>457200</xdr:colOff>
      <xdr:row>14</xdr:row>
      <xdr:rowOff>0</xdr:rowOff>
    </xdr:to>
    <xdr:sp macro="" textlink="">
      <xdr:nvSpPr>
        <xdr:cNvPr id="4" name="QuadreDeText 3"/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eaLnBrk="1" fontAlgn="auto" latinLnBrk="0" hangingPunct="1"/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Recordeu que, en cas d'associacions,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s'admeten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2"/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1"/>
  <sheetViews>
    <sheetView tabSelected="1" zoomScaleNormal="100" workbookViewId="0">
      <selection activeCell="G5" sqref="G5:I5"/>
    </sheetView>
  </sheetViews>
  <sheetFormatPr defaultRowHeight="12.75" x14ac:dyDescent="0.2"/>
  <cols>
    <col min="1" max="1" width="43.140625" style="2" customWidth="1"/>
    <col min="2" max="2" width="17.28515625" style="2" customWidth="1"/>
    <col min="3" max="3" width="18.28515625" style="2" customWidth="1"/>
    <col min="4" max="4" width="17" style="2" customWidth="1"/>
    <col min="5" max="5" width="4.140625" style="2" customWidth="1"/>
    <col min="6" max="6" width="32.28515625" style="2" customWidth="1"/>
    <col min="7" max="7" width="16.28515625" style="2" customWidth="1"/>
    <col min="8" max="8" width="19.85546875" style="2" customWidth="1"/>
    <col min="9" max="9" width="18.85546875" style="2" customWidth="1"/>
    <col min="10" max="10" width="11.42578125" style="2" hidden="1" customWidth="1"/>
    <col min="11" max="11" width="9" style="2" hidden="1" customWidth="1"/>
    <col min="12" max="12" width="15.5703125" style="2" customWidth="1"/>
    <col min="13" max="16384" width="9.140625" style="2"/>
  </cols>
  <sheetData>
    <row r="1" spans="1:19" ht="40.5" customHeight="1" thickBot="1" x14ac:dyDescent="0.25">
      <c r="A1" s="70" t="s">
        <v>43</v>
      </c>
      <c r="B1" s="71"/>
      <c r="C1" s="71"/>
      <c r="D1" s="71"/>
      <c r="E1" s="71"/>
      <c r="F1" s="71"/>
      <c r="G1" s="71"/>
      <c r="H1" s="71"/>
      <c r="I1" s="72"/>
    </row>
    <row r="2" spans="1:19" ht="13.5" thickBot="1" x14ac:dyDescent="0.25"/>
    <row r="3" spans="1:19" x14ac:dyDescent="0.2">
      <c r="A3" s="73" t="s">
        <v>0</v>
      </c>
      <c r="B3" s="74"/>
      <c r="C3" s="74"/>
      <c r="D3" s="74"/>
      <c r="E3" s="74"/>
      <c r="F3" s="74"/>
      <c r="G3" s="74"/>
      <c r="H3" s="74"/>
      <c r="I3" s="75"/>
    </row>
    <row r="4" spans="1:19" x14ac:dyDescent="0.2">
      <c r="A4" s="83" t="s">
        <v>8</v>
      </c>
      <c r="B4" s="84"/>
      <c r="C4" s="84"/>
      <c r="D4" s="84"/>
      <c r="E4" s="84"/>
      <c r="F4" s="84"/>
      <c r="G4" s="76" t="s">
        <v>4</v>
      </c>
      <c r="H4" s="77"/>
      <c r="I4" s="78"/>
    </row>
    <row r="5" spans="1:19" x14ac:dyDescent="0.2">
      <c r="A5" s="85"/>
      <c r="B5" s="86"/>
      <c r="C5" s="86"/>
      <c r="D5" s="86"/>
      <c r="E5" s="86"/>
      <c r="F5" s="86"/>
      <c r="G5" s="80"/>
      <c r="H5" s="81"/>
      <c r="I5" s="82"/>
    </row>
    <row r="6" spans="1:19" x14ac:dyDescent="0.2">
      <c r="A6" s="79" t="s">
        <v>14</v>
      </c>
      <c r="B6" s="77"/>
      <c r="C6" s="77"/>
      <c r="D6" s="77"/>
      <c r="E6" s="77"/>
      <c r="F6" s="77"/>
      <c r="G6" s="77"/>
      <c r="H6" s="77"/>
      <c r="I6" s="78"/>
    </row>
    <row r="7" spans="1:19" ht="13.5" thickBot="1" x14ac:dyDescent="0.25">
      <c r="A7" s="87"/>
      <c r="B7" s="88"/>
      <c r="C7" s="88"/>
      <c r="D7" s="88"/>
      <c r="E7" s="88"/>
      <c r="F7" s="88"/>
      <c r="G7" s="88"/>
      <c r="H7" s="88"/>
      <c r="I7" s="89"/>
    </row>
    <row r="8" spans="1:19" ht="13.5" thickBot="1" x14ac:dyDescent="0.25"/>
    <row r="9" spans="1:19" ht="30.75" customHeight="1" thickBot="1" x14ac:dyDescent="0.25">
      <c r="A9" s="99" t="s">
        <v>13</v>
      </c>
      <c r="B9" s="100"/>
      <c r="C9" s="100"/>
      <c r="D9" s="101"/>
      <c r="F9" s="99" t="s">
        <v>3</v>
      </c>
      <c r="G9" s="102"/>
      <c r="H9" s="102"/>
      <c r="I9" s="101"/>
      <c r="J9" s="6"/>
    </row>
    <row r="10" spans="1:19" s="8" customFormat="1" ht="64.5" customHeight="1" x14ac:dyDescent="0.2">
      <c r="A10" s="51" t="s">
        <v>1</v>
      </c>
      <c r="B10" s="52" t="s">
        <v>9</v>
      </c>
      <c r="C10" s="53" t="s">
        <v>18</v>
      </c>
      <c r="D10" s="54" t="s">
        <v>10</v>
      </c>
      <c r="F10" s="55" t="s">
        <v>1</v>
      </c>
      <c r="G10" s="52" t="s">
        <v>9</v>
      </c>
      <c r="H10" s="53" t="s">
        <v>18</v>
      </c>
      <c r="I10" s="54" t="s">
        <v>10</v>
      </c>
      <c r="J10" s="9"/>
      <c r="K10" s="2"/>
      <c r="L10" s="2"/>
      <c r="M10" s="2"/>
      <c r="N10" s="2"/>
      <c r="O10" s="2"/>
      <c r="P10" s="2"/>
      <c r="Q10" s="2"/>
      <c r="R10" s="2"/>
      <c r="S10" s="2"/>
    </row>
    <row r="11" spans="1:19" ht="25.5" x14ac:dyDescent="0.2">
      <c r="A11" s="20" t="s">
        <v>27</v>
      </c>
      <c r="B11" s="24"/>
      <c r="C11" s="24"/>
      <c r="D11" s="32"/>
      <c r="F11" s="3" t="s">
        <v>16</v>
      </c>
      <c r="G11" s="27"/>
      <c r="H11" s="27"/>
      <c r="I11" s="28"/>
      <c r="J11" s="21"/>
    </row>
    <row r="12" spans="1:19" x14ac:dyDescent="0.2">
      <c r="A12" s="20" t="s">
        <v>28</v>
      </c>
      <c r="B12" s="24"/>
      <c r="C12" s="24"/>
      <c r="D12" s="32"/>
      <c r="F12" s="3" t="s">
        <v>38</v>
      </c>
      <c r="G12" s="29"/>
      <c r="H12" s="29"/>
      <c r="I12" s="30"/>
      <c r="J12" s="21"/>
    </row>
    <row r="13" spans="1:19" x14ac:dyDescent="0.2">
      <c r="A13" s="20" t="s">
        <v>42</v>
      </c>
      <c r="B13" s="24"/>
      <c r="C13" s="24"/>
      <c r="D13" s="32"/>
      <c r="F13" s="36" t="s">
        <v>39</v>
      </c>
      <c r="G13" s="37"/>
      <c r="H13" s="37"/>
      <c r="I13" s="38"/>
      <c r="J13" s="21"/>
    </row>
    <row r="14" spans="1:19" x14ac:dyDescent="0.2">
      <c r="A14" s="20" t="s">
        <v>29</v>
      </c>
      <c r="B14" s="24"/>
      <c r="C14" s="24"/>
      <c r="D14" s="32"/>
      <c r="F14" s="46" t="s">
        <v>40</v>
      </c>
      <c r="G14" s="27"/>
      <c r="H14" s="27"/>
      <c r="I14" s="28"/>
      <c r="J14" s="21"/>
    </row>
    <row r="15" spans="1:19" ht="13.5" customHeight="1" x14ac:dyDescent="0.2">
      <c r="A15" s="20" t="s">
        <v>30</v>
      </c>
      <c r="B15" s="24"/>
      <c r="C15" s="24"/>
      <c r="D15" s="32"/>
      <c r="F15" s="46" t="s">
        <v>41</v>
      </c>
      <c r="G15" s="47"/>
      <c r="H15" s="47"/>
      <c r="I15" s="48"/>
      <c r="J15" s="21"/>
    </row>
    <row r="16" spans="1:19" x14ac:dyDescent="0.2">
      <c r="A16" s="20" t="s">
        <v>31</v>
      </c>
      <c r="B16" s="24"/>
      <c r="C16" s="24"/>
      <c r="D16" s="32"/>
      <c r="F16" s="1"/>
      <c r="G16" s="27"/>
      <c r="H16" s="27"/>
      <c r="I16" s="28"/>
      <c r="J16" s="21"/>
    </row>
    <row r="17" spans="1:10" x14ac:dyDescent="0.2">
      <c r="A17" s="20" t="s">
        <v>32</v>
      </c>
      <c r="B17" s="24"/>
      <c r="C17" s="24"/>
      <c r="D17" s="32"/>
      <c r="F17" s="1"/>
      <c r="G17" s="45"/>
      <c r="H17" s="45"/>
      <c r="I17" s="49"/>
      <c r="J17" s="21"/>
    </row>
    <row r="18" spans="1:10" ht="25.5" x14ac:dyDescent="0.2">
      <c r="A18" s="20" t="s">
        <v>33</v>
      </c>
      <c r="B18" s="24"/>
      <c r="C18" s="24"/>
      <c r="D18" s="32"/>
      <c r="F18" s="1"/>
      <c r="G18" s="45"/>
      <c r="H18" s="45"/>
      <c r="I18" s="49"/>
      <c r="J18" s="21"/>
    </row>
    <row r="19" spans="1:10" ht="25.5" x14ac:dyDescent="0.2">
      <c r="A19" s="20" t="s">
        <v>34</v>
      </c>
      <c r="B19" s="24"/>
      <c r="C19" s="24"/>
      <c r="D19" s="32"/>
      <c r="F19" s="1"/>
      <c r="G19" s="45"/>
      <c r="H19" s="45"/>
      <c r="I19" s="49"/>
      <c r="J19" s="21"/>
    </row>
    <row r="20" spans="1:10" x14ac:dyDescent="0.2">
      <c r="A20" s="22" t="s">
        <v>35</v>
      </c>
      <c r="B20" s="24"/>
      <c r="C20" s="24"/>
      <c r="D20" s="32"/>
      <c r="F20" s="103" t="s">
        <v>15</v>
      </c>
      <c r="G20" s="105">
        <f>B30</f>
        <v>0</v>
      </c>
      <c r="H20" s="105">
        <f>C30</f>
        <v>0</v>
      </c>
      <c r="I20" s="107">
        <f>D30</f>
        <v>0</v>
      </c>
      <c r="J20" s="21"/>
    </row>
    <row r="21" spans="1:10" x14ac:dyDescent="0.2">
      <c r="A21" s="20" t="s">
        <v>36</v>
      </c>
      <c r="B21" s="24"/>
      <c r="C21" s="24"/>
      <c r="D21" s="32"/>
      <c r="F21" s="104"/>
      <c r="G21" s="106"/>
      <c r="H21" s="106"/>
      <c r="I21" s="108"/>
      <c r="J21" s="21"/>
    </row>
    <row r="22" spans="1:10" x14ac:dyDescent="0.2">
      <c r="A22" s="20" t="s">
        <v>37</v>
      </c>
      <c r="B22" s="24"/>
      <c r="C22" s="24"/>
      <c r="D22" s="32"/>
      <c r="F22" s="50" t="s">
        <v>45</v>
      </c>
      <c r="G22" s="37"/>
      <c r="H22" s="37"/>
      <c r="I22" s="38"/>
      <c r="J22" s="21"/>
    </row>
    <row r="23" spans="1:10" x14ac:dyDescent="0.2">
      <c r="A23" s="56" t="s">
        <v>23</v>
      </c>
      <c r="B23" s="57">
        <f>SUM(B11:B22)</f>
        <v>0</v>
      </c>
      <c r="C23" s="57">
        <f>SUM(C11:C22)</f>
        <v>0</v>
      </c>
      <c r="D23" s="58">
        <f>SUM(D11:D22)</f>
        <v>0</v>
      </c>
      <c r="F23" s="1"/>
      <c r="G23" s="45"/>
      <c r="H23" s="45"/>
      <c r="I23" s="49"/>
      <c r="J23" s="21"/>
    </row>
    <row r="24" spans="1:10" ht="28.5" x14ac:dyDescent="0.2">
      <c r="A24" s="19" t="s">
        <v>26</v>
      </c>
      <c r="B24" s="25"/>
      <c r="C24" s="25"/>
      <c r="D24" s="26"/>
      <c r="F24" s="1"/>
      <c r="G24" s="45"/>
      <c r="H24" s="45"/>
      <c r="I24" s="49"/>
      <c r="J24" s="21"/>
    </row>
    <row r="25" spans="1:10" ht="26.25" thickBot="1" x14ac:dyDescent="0.25">
      <c r="A25" s="39" t="s">
        <v>24</v>
      </c>
      <c r="B25" s="40">
        <f>B23+B24</f>
        <v>0</v>
      </c>
      <c r="C25" s="40">
        <f>C23+C24</f>
        <v>0</v>
      </c>
      <c r="D25" s="41">
        <f>D23+D24</f>
        <v>0</v>
      </c>
      <c r="F25" s="1"/>
      <c r="G25" s="45"/>
      <c r="H25" s="45"/>
      <c r="I25" s="49"/>
      <c r="J25" s="21"/>
    </row>
    <row r="26" spans="1:10" ht="49.5" customHeight="1" x14ac:dyDescent="0.2">
      <c r="A26" s="96" t="s">
        <v>44</v>
      </c>
      <c r="B26" s="97"/>
      <c r="C26" s="97"/>
      <c r="D26" s="98"/>
      <c r="F26" s="50" t="s">
        <v>46</v>
      </c>
      <c r="G26" s="37"/>
      <c r="H26" s="37"/>
      <c r="I26" s="38"/>
      <c r="J26" s="21"/>
    </row>
    <row r="27" spans="1:10" x14ac:dyDescent="0.2">
      <c r="A27" s="1"/>
      <c r="B27" s="27"/>
      <c r="C27" s="27"/>
      <c r="D27" s="31"/>
      <c r="F27" s="1"/>
      <c r="G27" s="45"/>
      <c r="H27" s="45"/>
      <c r="I27" s="49"/>
      <c r="J27" s="21"/>
    </row>
    <row r="28" spans="1:10" ht="30.75" customHeight="1" x14ac:dyDescent="0.2">
      <c r="A28" s="1"/>
      <c r="B28" s="27"/>
      <c r="C28" s="27"/>
      <c r="D28" s="31"/>
      <c r="F28" s="1"/>
      <c r="G28" s="45"/>
      <c r="H28" s="45"/>
      <c r="I28" s="49"/>
      <c r="J28" s="21"/>
    </row>
    <row r="29" spans="1:10" x14ac:dyDescent="0.2">
      <c r="A29" s="1"/>
      <c r="B29" s="27"/>
      <c r="C29" s="27"/>
      <c r="D29" s="31"/>
      <c r="F29" s="1"/>
      <c r="G29" s="45"/>
      <c r="H29" s="45"/>
      <c r="I29" s="49"/>
      <c r="J29" s="21"/>
    </row>
    <row r="30" spans="1:10" x14ac:dyDescent="0.2">
      <c r="A30" s="59" t="s">
        <v>23</v>
      </c>
      <c r="B30" s="60">
        <f>IF(SUM(B27:B29)&gt;(B25*0.15),"Reduir espècies",SUM(B26:B29))</f>
        <v>0</v>
      </c>
      <c r="C30" s="60">
        <f>IF(SUM(C27:C29)&gt;(C25*0.15),"Reduir espècies",SUM(C26:C29))</f>
        <v>0</v>
      </c>
      <c r="D30" s="61">
        <f>IF(SUM(D27:D29)&gt;(D25*0.15),"Reduir espècies",SUM(D26:D29))</f>
        <v>0</v>
      </c>
      <c r="F30" s="1"/>
      <c r="G30" s="45"/>
      <c r="H30" s="45"/>
      <c r="I30" s="49"/>
      <c r="J30" s="21"/>
    </row>
    <row r="31" spans="1:10" ht="13.5" thickBot="1" x14ac:dyDescent="0.25">
      <c r="A31" s="42" t="s">
        <v>25</v>
      </c>
      <c r="B31" s="43">
        <f>SUM(B25+B30)</f>
        <v>0</v>
      </c>
      <c r="C31" s="43">
        <f>SUM(C25+C30)</f>
        <v>0</v>
      </c>
      <c r="D31" s="44">
        <f>SUM(D25+D30)</f>
        <v>0</v>
      </c>
      <c r="F31" s="42" t="s">
        <v>2</v>
      </c>
      <c r="G31" s="43">
        <f>SUM(G11:G26)</f>
        <v>0</v>
      </c>
      <c r="H31" s="44">
        <f>IF(H11&gt;(C31*0.5),"Reformulació incorrecta",SUM(H11:H26))</f>
        <v>0</v>
      </c>
      <c r="I31" s="44">
        <f>SUM(I11:I26)</f>
        <v>0</v>
      </c>
      <c r="J31" s="21"/>
    </row>
    <row r="32" spans="1:10" x14ac:dyDescent="0.2">
      <c r="J32" s="21"/>
    </row>
    <row r="33" spans="1:12" ht="15.75" x14ac:dyDescent="0.25">
      <c r="F33" s="14" t="str">
        <f>IF(H31="Reformulació incorrecta",H31," ")</f>
        <v xml:space="preserve"> </v>
      </c>
    </row>
    <row r="34" spans="1:12" ht="13.5" thickBot="1" x14ac:dyDescent="0.25">
      <c r="J34" s="21"/>
      <c r="K34" s="21"/>
    </row>
    <row r="35" spans="1:12" ht="28.5" customHeight="1" thickBot="1" x14ac:dyDescent="0.3">
      <c r="A35" s="62"/>
      <c r="B35" s="63"/>
      <c r="C35" s="63"/>
      <c r="D35" s="63"/>
      <c r="E35" s="64"/>
      <c r="F35" s="68" t="s">
        <v>11</v>
      </c>
      <c r="G35" s="95" t="s">
        <v>12</v>
      </c>
      <c r="H35" s="95"/>
      <c r="I35" s="69" t="s">
        <v>19</v>
      </c>
      <c r="J35" s="33"/>
      <c r="K35" s="21"/>
      <c r="L35" s="18" t="str">
        <f>IF(L36&lt;&gt;" ","Teniu una desviació del "," ")</f>
        <v xml:space="preserve"> </v>
      </c>
    </row>
    <row r="36" spans="1:12" ht="24" customHeight="1" thickBot="1" x14ac:dyDescent="0.25">
      <c r="A36" s="90" t="s">
        <v>5</v>
      </c>
      <c r="B36" s="91"/>
      <c r="C36" s="91"/>
      <c r="D36" s="91"/>
      <c r="E36" s="92"/>
      <c r="F36" s="4">
        <f>B31</f>
        <v>0</v>
      </c>
      <c r="G36" s="94">
        <f>C31</f>
        <v>0</v>
      </c>
      <c r="H36" s="94"/>
      <c r="I36" s="35">
        <f>D31</f>
        <v>0</v>
      </c>
      <c r="J36" s="34" t="e">
        <f>IF(G36&gt;0,((I36/G36)-1),((I36/F36)-1))</f>
        <v>#DIV/0!</v>
      </c>
      <c r="K36" s="23" t="str">
        <f>IF(I36=0," ",J36)</f>
        <v xml:space="preserve"> </v>
      </c>
      <c r="L36" s="17" t="str">
        <f>IF(K36&lt;(-0.2),K36," ")</f>
        <v xml:space="preserve"> </v>
      </c>
    </row>
    <row r="37" spans="1:12" ht="23.25" customHeight="1" x14ac:dyDescent="0.2">
      <c r="A37" s="90" t="s">
        <v>6</v>
      </c>
      <c r="B37" s="91"/>
      <c r="C37" s="91"/>
      <c r="D37" s="91"/>
      <c r="E37" s="92"/>
      <c r="F37" s="4">
        <f>G31</f>
        <v>0</v>
      </c>
      <c r="G37" s="94">
        <f>H31</f>
        <v>0</v>
      </c>
      <c r="H37" s="94"/>
      <c r="I37" s="35">
        <f>I31</f>
        <v>0</v>
      </c>
      <c r="J37" s="21"/>
      <c r="K37" s="21"/>
    </row>
    <row r="38" spans="1:12" ht="37.5" customHeight="1" thickBot="1" x14ac:dyDescent="0.25">
      <c r="A38" s="65" t="s">
        <v>7</v>
      </c>
      <c r="B38" s="66"/>
      <c r="C38" s="66"/>
      <c r="D38" s="66"/>
      <c r="E38" s="67"/>
      <c r="F38" s="5">
        <f>F36-F37</f>
        <v>0</v>
      </c>
      <c r="G38" s="93">
        <f>G36-G37</f>
        <v>0</v>
      </c>
      <c r="H38" s="93"/>
      <c r="I38" s="13">
        <f>I36-I37</f>
        <v>0</v>
      </c>
    </row>
    <row r="39" spans="1:12" x14ac:dyDescent="0.2">
      <c r="A39" s="7"/>
      <c r="B39" s="6"/>
      <c r="J39" s="21"/>
      <c r="K39" s="21"/>
    </row>
    <row r="40" spans="1:12" x14ac:dyDescent="0.2">
      <c r="A40" s="6"/>
      <c r="B40" s="6"/>
      <c r="K40" s="12"/>
    </row>
    <row r="41" spans="1:12" ht="12.75" customHeight="1" x14ac:dyDescent="0.2">
      <c r="A41" s="6"/>
      <c r="B41" s="6"/>
      <c r="I41" s="16"/>
    </row>
  </sheetData>
  <sheetProtection algorithmName="SHA-512" hashValue="TVgASUFZU3xkVfqQOtxFxKp8ko5LO1frcSzW4GWgcZYIdSKxf1FmW8g9Wm+bbmBrjaR1WDWrbaYWF0fslrCs4w==" saltValue="0wNCblIqdj47GQAPhLgStw==" spinCount="100000" sheet="1" formatColumns="0" insertRows="0"/>
  <mergeCells count="21">
    <mergeCell ref="A7:I7"/>
    <mergeCell ref="A36:E36"/>
    <mergeCell ref="A37:E37"/>
    <mergeCell ref="G38:H38"/>
    <mergeCell ref="G36:H36"/>
    <mergeCell ref="G37:H37"/>
    <mergeCell ref="G35:H35"/>
    <mergeCell ref="A26:D26"/>
    <mergeCell ref="A9:D9"/>
    <mergeCell ref="F9:I9"/>
    <mergeCell ref="F20:F21"/>
    <mergeCell ref="H20:H21"/>
    <mergeCell ref="G20:G21"/>
    <mergeCell ref="I20:I21"/>
    <mergeCell ref="A1:I1"/>
    <mergeCell ref="A3:I3"/>
    <mergeCell ref="G4:I4"/>
    <mergeCell ref="A6:I6"/>
    <mergeCell ref="G5:I5"/>
    <mergeCell ref="A4:F4"/>
    <mergeCell ref="A5:F5"/>
  </mergeCells>
  <phoneticPr fontId="3" type="noConversion"/>
  <conditionalFormatting sqref="J36">
    <cfRule type="cellIs" dxfId="18" priority="23" stopIfTrue="1" operator="greaterThan">
      <formula>-0.20000000001</formula>
    </cfRule>
    <cfRule type="cellIs" dxfId="17" priority="24" stopIfTrue="1" operator="greaterThan">
      <formula>-0.200000000000001</formula>
    </cfRule>
    <cfRule type="cellIs" dxfId="16" priority="25" stopIfTrue="1" operator="greaterThan">
      <formula>-0.2</formula>
    </cfRule>
    <cfRule type="cellIs" dxfId="15" priority="26" stopIfTrue="1" operator="greaterThan">
      <formula>0.2</formula>
    </cfRule>
    <cfRule type="cellIs" dxfId="14" priority="27" stopIfTrue="1" operator="greaterThan">
      <formula>0.2</formula>
    </cfRule>
    <cfRule type="cellIs" dxfId="13" priority="28" stopIfTrue="1" operator="greaterThan">
      <formula>-0.2</formula>
    </cfRule>
  </conditionalFormatting>
  <conditionalFormatting sqref="G37:H37">
    <cfRule type="containsText" dxfId="12" priority="11" stopIfTrue="1" operator="containsText" text="Reformulació incorrecta">
      <formula>NOT(ISERROR(SEARCH("Reformulació incorrecta",G37)))</formula>
    </cfRule>
  </conditionalFormatting>
  <conditionalFormatting sqref="B30">
    <cfRule type="containsText" dxfId="11" priority="9" stopIfTrue="1" operator="containsText" text="Reduir espècies">
      <formula>NOT(ISERROR(SEARCH("Reduir espècies",B30)))</formula>
    </cfRule>
    <cfRule type="containsText" dxfId="10" priority="10" stopIfTrue="1" operator="containsText" text="Reduir import espècies">
      <formula>NOT(ISERROR(SEARCH("Reduir import espècies",B30)))</formula>
    </cfRule>
  </conditionalFormatting>
  <conditionalFormatting sqref="C30">
    <cfRule type="containsText" dxfId="9" priority="8" stopIfTrue="1" operator="containsText" text="Reduir espècies">
      <formula>NOT(ISERROR(SEARCH("Reduir espècies",C30)))</formula>
    </cfRule>
  </conditionalFormatting>
  <conditionalFormatting sqref="D30">
    <cfRule type="containsText" dxfId="8" priority="7" stopIfTrue="1" operator="containsText" text="Reduir espècies">
      <formula>NOT(ISERROR(SEARCH("Reduir espècies",D30)))</formula>
    </cfRule>
  </conditionalFormatting>
  <conditionalFormatting sqref="I31">
    <cfRule type="containsText" dxfId="7" priority="6" stopIfTrue="1" operator="containsText" text="Imports incorrectes">
      <formula>NOT(ISERROR(SEARCH("Imports incorrectes",I31)))</formula>
    </cfRule>
  </conditionalFormatting>
  <conditionalFormatting sqref="I37">
    <cfRule type="containsText" dxfId="6" priority="5" stopIfTrue="1" operator="containsText" text="Imports incorrectes">
      <formula>NOT(ISERROR(SEARCH("Imports incorrectes",I37)))</formula>
    </cfRule>
  </conditionalFormatting>
  <conditionalFormatting sqref="G20:I21">
    <cfRule type="containsText" dxfId="5" priority="4" stopIfTrue="1" operator="containsText" text="Reduir espècies">
      <formula>NOT(ISERROR(SEARCH("Reduir espècies",G20)))</formula>
    </cfRule>
  </conditionalFormatting>
  <conditionalFormatting sqref="H31">
    <cfRule type="containsText" dxfId="4" priority="29" stopIfTrue="1" operator="containsText" text="Reformulació incorrecta">
      <formula>NOT(ISERROR(SEARCH("Reformulació incorrecta",H31)))</formula>
    </cfRule>
    <cfRule type="cellIs" dxfId="3" priority="30" stopIfTrue="1" operator="greaterThan">
      <formula>($H$11)&gt;($C$31)*0.5</formula>
    </cfRule>
  </conditionalFormatting>
  <conditionalFormatting sqref="G22:I22">
    <cfRule type="containsText" dxfId="2" priority="3" stopIfTrue="1" operator="containsText" text="Reduir espècies">
      <formula>NOT(ISERROR(SEARCH("Reduir espècies",G22)))</formula>
    </cfRule>
  </conditionalFormatting>
  <conditionalFormatting sqref="G13:I13">
    <cfRule type="containsText" dxfId="1" priority="2" stopIfTrue="1" operator="containsText" text="Reduir espècies">
      <formula>NOT(ISERROR(SEARCH("Reduir espècies",G13)))</formula>
    </cfRule>
  </conditionalFormatting>
  <conditionalFormatting sqref="G26:I26">
    <cfRule type="containsText" dxfId="0" priority="1" stopIfTrue="1" operator="containsText" text="Reduir espècies">
      <formula>NOT(ISERROR(SEARCH("Reduir espècies",G26)))</formula>
    </cfRule>
  </conditionalFormatting>
  <dataValidations xWindow="567" yWindow="441" count="7">
    <dataValidation type="decimal" allowBlank="1" showInputMessage="1" showErrorMessage="1" error="L'import subvencionat no pot ser superior al 50% del pressupost" prompt="L'import màxim de la subvenció és de 40.000,00 euros." sqref="G11">
      <formula1>0</formula1>
      <formula2>B31*0.5</formula2>
    </dataValidation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11:C22"/>
    <dataValidation type="decimal" allowBlank="1" showInputMessage="1" showErrorMessage="1" errorTitle="Error despeses indirectes" error="Les despeses de personal no poden superar el 25% del total de despeses subvencionables." sqref="B24:D24">
      <formula1>0</formula1>
      <formula2>B23*0.25</formula2>
    </dataValidation>
    <dataValidation allowBlank="1" showInputMessage="1" showErrorMessage="1" prompt="Cal que introduïu la subvenció concedida pel Departament de Cultura." sqref="I11"/>
    <dataValidation type="custom" allowBlank="1" showInputMessage="1" showErrorMessage="1" error="Cal que empleneu les espècies a l'apartat de les despeses." prompt="Cal que empleneu les espècies a l'apartat de les despeses." sqref="G20:I21">
      <formula1>A30</formula1>
    </dataValidation>
    <dataValidation allowBlank="1" showInputMessage="1" showErrorMessage="1" prompt="Informeu els imports a les cel·les inferiors." sqref="G26:I26 G13:I13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defaultRowHeight="12.75" x14ac:dyDescent="0.2"/>
  <sheetData>
    <row r="2" spans="2:2" ht="18" x14ac:dyDescent="0.25">
      <c r="B2" s="11" t="s">
        <v>21</v>
      </c>
    </row>
    <row r="6" spans="2:2" x14ac:dyDescent="0.2">
      <c r="B6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10"/>
    </row>
    <row r="2" spans="1:2" ht="18" x14ac:dyDescent="0.25">
      <c r="B2" s="11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15"/>
    </row>
    <row r="2" spans="1:2" ht="18" x14ac:dyDescent="0.25">
      <c r="B2" s="11" t="s">
        <v>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2018-11-08T08:08:11Z</cp:lastPrinted>
  <dcterms:created xsi:type="dcterms:W3CDTF">2014-02-04T12:23:50Z</dcterms:created>
  <dcterms:modified xsi:type="dcterms:W3CDTF">2021-03-08T09:53:04Z</dcterms:modified>
</cp:coreProperties>
</file>