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Arts escèniques, música i arts visuals -AE-\"/>
    </mc:Choice>
  </mc:AlternateContent>
  <xr:revisionPtr revIDLastSave="0" documentId="8_{6D048A95-8B97-46B3-BAD4-13D6ED0ECC34}" xr6:coauthVersionLast="45" xr6:coauthVersionMax="45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xlnm.Print_Area" localSheetId="0">'Pressupost - Liquidació'!$A$1:$I$228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3" i="1" l="1"/>
  <c r="C213" i="1"/>
  <c r="D213" i="1"/>
  <c r="C197" i="1"/>
  <c r="D197" i="1"/>
  <c r="B197" i="1"/>
  <c r="C169" i="1"/>
  <c r="D169" i="1"/>
  <c r="D215" i="1"/>
  <c r="D217" i="1"/>
  <c r="D222" i="1" s="1"/>
  <c r="B169" i="1"/>
  <c r="C142" i="1"/>
  <c r="D142" i="1"/>
  <c r="C115" i="1"/>
  <c r="D115" i="1"/>
  <c r="B142" i="1"/>
  <c r="B115" i="1"/>
  <c r="C88" i="1"/>
  <c r="C215" i="1" s="1"/>
  <c r="C217" i="1" s="1"/>
  <c r="D88" i="1"/>
  <c r="B88" i="1"/>
  <c r="C35" i="1"/>
  <c r="D35" i="1"/>
  <c r="B35" i="1"/>
  <c r="B215" i="1"/>
  <c r="B217" i="1" s="1"/>
  <c r="B222" i="1" l="1"/>
  <c r="G19" i="1" s="1"/>
  <c r="G217" i="1" s="1"/>
  <c r="F227" i="1" s="1"/>
  <c r="B223" i="1"/>
  <c r="F226" i="1" s="1"/>
  <c r="C222" i="1"/>
  <c r="H19" i="1" s="1"/>
  <c r="D223" i="1"/>
  <c r="I226" i="1" s="1"/>
  <c r="I19" i="1"/>
  <c r="I217" i="1" s="1"/>
  <c r="I227" i="1" s="1"/>
  <c r="K226" i="1" l="1"/>
  <c r="L226" i="1" s="1"/>
  <c r="L225" i="1" s="1"/>
  <c r="I228" i="1"/>
  <c r="C223" i="1"/>
  <c r="F228" i="1"/>
  <c r="G226" i="1" l="1"/>
  <c r="H217" i="1"/>
  <c r="G227" i="1" l="1"/>
  <c r="F223" i="1"/>
  <c r="J226" i="1"/>
  <c r="G228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L'ajut sol·licitat al Departament no pot superar el 50% del cost total de l'activitat.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B223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223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<sst xmlns="http://schemas.openxmlformats.org/spreadsheetml/2006/main" count="213" uniqueCount="112">
  <si>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</si>
  <si>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</si>
  <si>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</si>
  <si>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</si>
  <si>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</si>
  <si>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</si>
  <si>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</si>
  <si>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</si>
  <si>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</si>
  <si>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r>
      <t xml:space="preserve">Pressupost inicial
</t>
    </r>
    <r>
      <rPr>
        <sz val="10"/>
        <rFont val="Arial"/>
        <family val="2"/>
      </rPr>
      <t>Emplenar quan  presenteu la sol·licitud.</t>
    </r>
  </si>
  <si>
    <r>
      <t xml:space="preserve">Import executat
</t>
    </r>
    <r>
      <rPr>
        <sz val="10"/>
        <rFont val="Arial"/>
        <family val="2"/>
      </rPr>
      <t>Emplenar quan es presenta la justificació.</t>
    </r>
  </si>
  <si>
    <t>Pressupost inicial</t>
  </si>
  <si>
    <t>Pressupost reformulat</t>
  </si>
  <si>
    <t>Títol del projecte</t>
  </si>
  <si>
    <t>En espècie</t>
  </si>
  <si>
    <t>Subvenció del Departament de Cultura</t>
  </si>
  <si>
    <t>Instruccions per a la reformulació</t>
  </si>
  <si>
    <r>
      <t xml:space="preserve">Pressupost reformulat </t>
    </r>
    <r>
      <rPr>
        <sz val="10"/>
        <rFont val="Arial"/>
        <family val="2"/>
      </rPr>
      <t>Emplenar si s'ha concedit l'ajut i es vol/es pot reformular</t>
    </r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</si>
  <si>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</si>
  <si>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</si>
  <si>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</si>
  <si>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</si>
  <si>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</si>
  <si>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</si>
  <si>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Total despeses del projecte</t>
  </si>
  <si>
    <t>Informe auditor (màxim 4.000€)</t>
  </si>
  <si>
    <t>Despeses financeres subvenció</t>
  </si>
  <si>
    <t>Assegurances de l'activitat</t>
  </si>
  <si>
    <t>Personal</t>
  </si>
  <si>
    <t>Organització i direcció</t>
  </si>
  <si>
    <t>Material fungible</t>
  </si>
  <si>
    <t>Comunicació i difusió</t>
  </si>
  <si>
    <t>Disseny gràfic</t>
  </si>
  <si>
    <t>Actualització web</t>
  </si>
  <si>
    <t>Transport</t>
  </si>
  <si>
    <t>Matrícules</t>
  </si>
  <si>
    <t xml:space="preserve">Total despeses 
</t>
  </si>
  <si>
    <r>
      <rPr>
        <b/>
        <sz val="10"/>
        <rFont val="Arial"/>
        <family val="2"/>
      </rPr>
      <t>DESPESES EN ESPÈCIE</t>
    </r>
    <r>
      <rPr>
        <sz val="10"/>
        <rFont val="Arial"/>
        <family val="2"/>
      </rPr>
      <t xml:space="preserve"> (cal justificar-les documentalment i no poden superar el 15% del cost total de les despeses amb despeses indirectes incloses, si les heu informat). Desglosseu-les per concepte:</t>
    </r>
  </si>
  <si>
    <t>Fons propis</t>
  </si>
  <si>
    <t>Modalitat a) Recerca i creació</t>
  </si>
  <si>
    <t xml:space="preserve">Honoraris artistes </t>
  </si>
  <si>
    <t>Honoraris tècnics</t>
  </si>
  <si>
    <t>Seguretat social</t>
  </si>
  <si>
    <t>Infraestructura i material tècnic</t>
  </si>
  <si>
    <t>Lloguer d'espais</t>
  </si>
  <si>
    <t>Lloguer material tècnic</t>
  </si>
  <si>
    <t>Muntatge i desmuntatge</t>
  </si>
  <si>
    <t>Allotjament i manutenció</t>
  </si>
  <si>
    <t>Promoció i publicitat</t>
  </si>
  <si>
    <t>Personal comunicació</t>
  </si>
  <si>
    <t>Fotografia i vídeo</t>
  </si>
  <si>
    <t>Reproducció elements promocionals</t>
  </si>
  <si>
    <t>Campanya mitjans comunicació</t>
  </si>
  <si>
    <t>Subtotal modalitat a) Recerca i creació</t>
  </si>
  <si>
    <t>Ponents / formadors</t>
  </si>
  <si>
    <t>Tècnics</t>
  </si>
  <si>
    <t>Text (si s'escau)</t>
  </si>
  <si>
    <t>Modalitat b) Producció</t>
  </si>
  <si>
    <t>Composició</t>
  </si>
  <si>
    <t>Arrenjaments</t>
  </si>
  <si>
    <t>Música</t>
  </si>
  <si>
    <t>Direcció artísitca i/o coreogràfica</t>
  </si>
  <si>
    <t>Ajudant de direcció/coregrafia</t>
  </si>
  <si>
    <t>Direcció músical</t>
  </si>
  <si>
    <t>Disseny escenografia</t>
  </si>
  <si>
    <t>Disseny vestuari</t>
  </si>
  <si>
    <t xml:space="preserve">Disseny de so / llum </t>
  </si>
  <si>
    <t xml:space="preserve">Seguretat social </t>
  </si>
  <si>
    <t>Personal artístic</t>
  </si>
  <si>
    <t>Assaig intèrprets/ballarins</t>
  </si>
  <si>
    <t>Retribució</t>
  </si>
  <si>
    <t>Assaig intèrprets musicals</t>
  </si>
  <si>
    <t>Personal tècnic i de producció</t>
  </si>
  <si>
    <t>Producció executiva</t>
  </si>
  <si>
    <t>Ajudantia producció</t>
  </si>
  <si>
    <t>Regidoria</t>
  </si>
  <si>
    <t xml:space="preserve">Tècnics de so / llum </t>
  </si>
  <si>
    <t>Seguretat Social</t>
  </si>
  <si>
    <t>Construcció escenografia</t>
  </si>
  <si>
    <t>Atretzzo, utilleria i mobiliari</t>
  </si>
  <si>
    <t>Confecció vestuari</t>
  </si>
  <si>
    <t>Caracterització i perruqueria</t>
  </si>
  <si>
    <t>Escenografia i vestuari</t>
  </si>
  <si>
    <t>Lloguer espais</t>
  </si>
  <si>
    <t>Subtotal modalitat b) Producció</t>
  </si>
  <si>
    <t>Modalitat c) Formació</t>
  </si>
  <si>
    <t>Subtotal modalitat c) Formació</t>
  </si>
  <si>
    <t>Modalitat d) Difusió i exhibició</t>
  </si>
  <si>
    <t>Honoraris Tècnics</t>
  </si>
  <si>
    <t>Subtotal modalitat d) Difusió i exhibició</t>
  </si>
  <si>
    <t>Modalitat e) Projectes d'internacionalització</t>
  </si>
  <si>
    <t>Subtotal modalitat  e) Projectes d'internacionalització</t>
  </si>
  <si>
    <t>Modalitat f) Activitats en el territori</t>
  </si>
  <si>
    <t>Personal direcció</t>
  </si>
  <si>
    <t>Personal gestió i administració</t>
  </si>
  <si>
    <t xml:space="preserve">Seguretat Social </t>
  </si>
  <si>
    <t>Serveis externs: assessoria i gestoria</t>
  </si>
  <si>
    <t>Despeses indirectes (llum,aigua, telèfon, gestoria)</t>
  </si>
  <si>
    <t>Despeses comunes a totes les modalitats</t>
  </si>
  <si>
    <t>Subtotal despeses comunes</t>
  </si>
  <si>
    <t>Subtotal modalitat   f) Activitats en el territori</t>
  </si>
  <si>
    <t>Altres despeses vinculades amb el projecte. Especificar::</t>
  </si>
  <si>
    <t xml:space="preserve">Despeses indirectes 
</t>
  </si>
  <si>
    <t>DESPESES SUBVENCIONABLES (Empleneu les vostres modalitats en aquest mateix full. Baixant amb el cursor les trobareu totes)</t>
  </si>
  <si>
    <t>PRESSUPOST / LIQUIDACIÓ: subvencions per a les activitats dels centres de creació i producció d’arts escèniques, música i arts visuals de caràcter professional en equipaments de titularitat pública</t>
  </si>
  <si>
    <t>Altres despeses relacionades amb l'activitat a subvencionar. Especifiqueu-les:</t>
  </si>
  <si>
    <t>Taquillatge</t>
  </si>
  <si>
    <t xml:space="preserve">    Altres (especificar):</t>
  </si>
  <si>
    <t>Rendiments de l'activitat:</t>
  </si>
  <si>
    <t>Patrocinis (especifiqueu-los):</t>
  </si>
  <si>
    <t>Altres ingressos (especifiqueu-los):</t>
  </si>
  <si>
    <t>Altres subvencions (especifiqueu-les):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</si>
</sst>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€&quot;"/>
    <numFmt numFmtId="174" formatCode="0.0%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166" fontId="0" fillId="0" borderId="1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5" fillId="0" borderId="2" xfId="0" applyFont="1" applyBorder="1" applyAlignment="1" applyProtection="1">
      <alignment wrapText="1"/>
    </xf>
    <xf numFmtId="166" fontId="2" fillId="0" borderId="1" xfId="0" applyNumberFormat="1" applyFont="1" applyFill="1" applyBorder="1" applyAlignment="1" applyProtection="1">
      <alignment horizontal="right" wrapText="1"/>
    </xf>
    <xf numFmtId="166" fontId="2" fillId="0" borderId="3" xfId="0" applyNumberFormat="1" applyFont="1" applyFill="1" applyBorder="1" applyAlignment="1" applyProtection="1">
      <alignment horizontal="right" wrapText="1"/>
    </xf>
    <xf numFmtId="166" fontId="0" fillId="0" borderId="4" xfId="0" applyNumberFormat="1" applyBorder="1" applyAlignment="1" applyProtection="1">
      <alignment horizontal="right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166" fontId="0" fillId="0" borderId="6" xfId="0" applyNumberFormat="1" applyBorder="1" applyAlignment="1" applyProtection="1">
      <alignment horizontal="right" wrapText="1"/>
      <protection locked="0"/>
    </xf>
    <xf numFmtId="166" fontId="0" fillId="0" borderId="7" xfId="0" applyNumberFormat="1" applyBorder="1" applyAlignment="1" applyProtection="1">
      <alignment horizontal="right" wrapText="1"/>
      <protection locked="0"/>
    </xf>
    <xf numFmtId="0" fontId="0" fillId="0" borderId="0" xfId="0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2" borderId="8" xfId="0" applyFont="1" applyFill="1" applyBorder="1" applyAlignment="1" applyProtection="1">
      <alignment horizontal="right" wrapText="1"/>
    </xf>
    <xf numFmtId="166" fontId="2" fillId="2" borderId="3" xfId="0" applyNumberFormat="1" applyFont="1" applyFill="1" applyBorder="1" applyAlignment="1" applyProtection="1">
      <alignment horizontal="right" wrapText="1"/>
    </xf>
    <xf numFmtId="166" fontId="2" fillId="2" borderId="9" xfId="0" applyNumberFormat="1" applyFont="1" applyFill="1" applyBorder="1" applyAlignment="1" applyProtection="1">
      <alignment horizontal="right" wrapText="1"/>
    </xf>
    <xf numFmtId="0" fontId="5" fillId="0" borderId="0" xfId="0" applyFont="1"/>
    <xf numFmtId="0" fontId="7" fillId="0" borderId="0" xfId="0" applyFont="1"/>
    <xf numFmtId="0" fontId="5" fillId="2" borderId="2" xfId="0" applyFont="1" applyFill="1" applyBorder="1" applyAlignment="1" applyProtection="1">
      <alignment horizontal="right"/>
    </xf>
    <xf numFmtId="166" fontId="0" fillId="2" borderId="1" xfId="0" applyNumberFormat="1" applyFill="1" applyBorder="1" applyProtection="1"/>
    <xf numFmtId="166" fontId="5" fillId="0" borderId="1" xfId="0" applyNumberFormat="1" applyFont="1" applyBorder="1" applyAlignment="1" applyProtection="1">
      <alignment horizontal="right" wrapText="1"/>
      <protection locked="0"/>
    </xf>
    <xf numFmtId="166" fontId="5" fillId="0" borderId="6" xfId="0" applyNumberFormat="1" applyFont="1" applyBorder="1" applyAlignment="1" applyProtection="1">
      <alignment horizontal="right" wrapText="1"/>
      <protection locked="0"/>
    </xf>
    <xf numFmtId="166" fontId="5" fillId="3" borderId="1" xfId="0" applyNumberFormat="1" applyFont="1" applyFill="1" applyBorder="1" applyAlignment="1" applyProtection="1">
      <alignment horizontal="right" wrapText="1"/>
      <protection locked="0"/>
    </xf>
    <xf numFmtId="166" fontId="0" fillId="2" borderId="10" xfId="0" applyNumberFormat="1" applyFill="1" applyBorder="1" applyProtection="1"/>
    <xf numFmtId="0" fontId="0" fillId="3" borderId="0" xfId="0" applyFill="1" applyBorder="1" applyAlignment="1" applyProtection="1">
      <alignment wrapText="1"/>
    </xf>
    <xf numFmtId="166" fontId="2" fillId="0" borderId="9" xfId="0" applyNumberFormat="1" applyFont="1" applyBorder="1" applyAlignment="1" applyProtection="1">
      <alignment horizontal="right" wrapText="1"/>
    </xf>
    <xf numFmtId="0" fontId="12" fillId="0" borderId="0" xfId="0" applyFont="1" applyAlignment="1" applyProtection="1">
      <alignment wrapText="1"/>
    </xf>
    <xf numFmtId="0" fontId="0" fillId="0" borderId="1" xfId="0" applyBorder="1" applyAlignment="1" applyProtection="1">
      <alignment horizontal="right" wrapText="1"/>
      <protection locked="0"/>
    </xf>
    <xf numFmtId="0" fontId="0" fillId="0" borderId="10" xfId="0" applyBorder="1" applyAlignment="1" applyProtection="1">
      <alignment horizontal="right" wrapText="1"/>
      <protection locked="0"/>
    </xf>
    <xf numFmtId="0" fontId="10" fillId="0" borderId="0" xfId="0" applyFont="1"/>
    <xf numFmtId="9" fontId="0" fillId="0" borderId="0" xfId="1" applyFont="1" applyAlignment="1" applyProtection="1">
      <alignment wrapText="1"/>
    </xf>
    <xf numFmtId="174" fontId="13" fillId="0" borderId="0" xfId="1" applyNumberFormat="1" applyFont="1" applyAlignment="1" applyProtection="1">
      <alignment wrapText="1"/>
    </xf>
    <xf numFmtId="0" fontId="5" fillId="3" borderId="2" xfId="0" applyFont="1" applyFill="1" applyBorder="1" applyAlignment="1" applyProtection="1">
      <alignment horizontal="right" wrapText="1"/>
    </xf>
    <xf numFmtId="0" fontId="14" fillId="0" borderId="0" xfId="0" applyFont="1" applyAlignment="1" applyProtection="1">
      <alignment wrapText="1"/>
    </xf>
    <xf numFmtId="0" fontId="11" fillId="2" borderId="11" xfId="0" applyFont="1" applyFill="1" applyBorder="1" applyAlignment="1" applyProtection="1">
      <alignment wrapText="1"/>
    </xf>
    <xf numFmtId="0" fontId="2" fillId="2" borderId="12" xfId="0" applyFont="1" applyFill="1" applyBorder="1" applyAlignment="1" applyProtection="1">
      <alignment wrapText="1"/>
    </xf>
    <xf numFmtId="0" fontId="2" fillId="2" borderId="13" xfId="0" applyFont="1" applyFill="1" applyBorder="1" applyAlignment="1" applyProtection="1">
      <alignment wrapText="1"/>
    </xf>
    <xf numFmtId="0" fontId="2" fillId="2" borderId="6" xfId="0" applyFont="1" applyFill="1" applyBorder="1" applyAlignment="1" applyProtection="1">
      <alignment wrapText="1"/>
    </xf>
    <xf numFmtId="166" fontId="5" fillId="0" borderId="10" xfId="0" applyNumberFormat="1" applyFont="1" applyBorder="1" applyAlignment="1" applyProtection="1">
      <alignment horizontal="right" wrapText="1"/>
      <protection locked="0"/>
    </xf>
    <xf numFmtId="166" fontId="2" fillId="2" borderId="4" xfId="0" applyNumberFormat="1" applyFont="1" applyFill="1" applyBorder="1" applyAlignment="1" applyProtection="1">
      <alignment horizontal="right" wrapText="1"/>
    </xf>
    <xf numFmtId="166" fontId="5" fillId="3" borderId="10" xfId="0" applyNumberFormat="1" applyFont="1" applyFill="1" applyBorder="1" applyAlignment="1" applyProtection="1">
      <alignment horizontal="right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</xf>
    <xf numFmtId="166" fontId="0" fillId="0" borderId="0" xfId="0" applyNumberFormat="1" applyBorder="1" applyAlignment="1" applyProtection="1">
      <alignment horizontal="right" wrapText="1"/>
    </xf>
    <xf numFmtId="0" fontId="5" fillId="0" borderId="2" xfId="0" applyFont="1" applyBorder="1" applyAlignment="1" applyProtection="1">
      <alignment horizontal="left" wrapText="1" indent="1"/>
    </xf>
    <xf numFmtId="9" fontId="13" fillId="0" borderId="0" xfId="1" applyFont="1" applyBorder="1" applyAlignment="1" applyProtection="1">
      <alignment horizontal="right" wrapText="1"/>
    </xf>
    <xf numFmtId="166" fontId="0" fillId="0" borderId="1" xfId="0" applyNumberFormat="1" applyBorder="1" applyAlignment="1" applyProtection="1">
      <alignment horizontal="right" wrapText="1"/>
    </xf>
    <xf numFmtId="0" fontId="5" fillId="0" borderId="14" xfId="0" applyFont="1" applyBorder="1" applyAlignment="1" applyProtection="1">
      <alignment wrapText="1"/>
    </xf>
    <xf numFmtId="166" fontId="0" fillId="0" borderId="4" xfId="0" applyNumberFormat="1" applyBorder="1" applyAlignment="1" applyProtection="1">
      <alignment horizontal="right" wrapText="1"/>
    </xf>
    <xf numFmtId="166" fontId="0" fillId="0" borderId="7" xfId="0" applyNumberFormat="1" applyBorder="1" applyAlignment="1" applyProtection="1">
      <alignment horizontal="right" wrapText="1"/>
    </xf>
    <xf numFmtId="166" fontId="0" fillId="0" borderId="10" xfId="0" applyNumberFormat="1" applyBorder="1" applyAlignment="1" applyProtection="1">
      <alignment horizontal="right" wrapText="1"/>
    </xf>
    <xf numFmtId="166" fontId="5" fillId="0" borderId="15" xfId="0" applyNumberFormat="1" applyFon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horizontal="left" wrapText="1" indent="1"/>
    </xf>
    <xf numFmtId="166" fontId="0" fillId="0" borderId="6" xfId="0" applyNumberFormat="1" applyBorder="1" applyAlignment="1" applyProtection="1">
      <alignment horizontal="right" wrapText="1"/>
    </xf>
    <xf numFmtId="166" fontId="5" fillId="0" borderId="1" xfId="0" applyNumberFormat="1" applyFont="1" applyBorder="1" applyAlignment="1" applyProtection="1">
      <alignment horizontal="right" wrapText="1"/>
    </xf>
    <xf numFmtId="166" fontId="5" fillId="0" borderId="6" xfId="0" applyNumberFormat="1" applyFont="1" applyBorder="1" applyAlignment="1" applyProtection="1">
      <alignment horizontal="right" wrapText="1"/>
    </xf>
    <xf numFmtId="166" fontId="5" fillId="0" borderId="10" xfId="0" applyNumberFormat="1" applyFont="1" applyBorder="1" applyAlignment="1" applyProtection="1">
      <alignment horizontal="right" wrapText="1"/>
    </xf>
    <xf numFmtId="0" fontId="5" fillId="0" borderId="2" xfId="0" applyFont="1" applyBorder="1" applyAlignment="1" applyProtection="1">
      <alignment horizontal="left" wrapText="1" indent="1"/>
      <protection locked="0"/>
    </xf>
    <xf numFmtId="0" fontId="5" fillId="0" borderId="2" xfId="0" applyFont="1" applyBorder="1" applyAlignment="1" applyProtection="1">
      <alignment horizontal="left" wrapText="1"/>
      <protection locked="0"/>
    </xf>
    <xf numFmtId="166" fontId="5" fillId="0" borderId="15" xfId="0" applyNumberFormat="1" applyFont="1" applyBorder="1" applyAlignment="1" applyProtection="1">
      <alignment horizontal="right" wrapText="1"/>
    </xf>
    <xf numFmtId="0" fontId="11" fillId="2" borderId="16" xfId="0" applyFont="1" applyFill="1" applyBorder="1" applyAlignment="1" applyProtection="1">
      <alignment horizontal="left" wrapText="1"/>
    </xf>
    <xf numFmtId="0" fontId="2" fillId="4" borderId="8" xfId="0" applyFont="1" applyFill="1" applyBorder="1" applyAlignment="1" applyProtection="1">
      <alignment horizontal="right" wrapText="1"/>
    </xf>
    <xf numFmtId="166" fontId="2" fillId="4" borderId="3" xfId="0" applyNumberFormat="1" applyFont="1" applyFill="1" applyBorder="1" applyAlignment="1" applyProtection="1">
      <alignment horizontal="right" wrapText="1"/>
    </xf>
    <xf numFmtId="166" fontId="2" fillId="4" borderId="9" xfId="0" applyNumberFormat="1" applyFont="1" applyFill="1" applyBorder="1" applyAlignment="1" applyProtection="1">
      <alignment horizontal="right" wrapText="1"/>
    </xf>
    <xf numFmtId="0" fontId="2" fillId="4" borderId="2" xfId="0" applyFont="1" applyFill="1" applyBorder="1" applyAlignment="1" applyProtection="1">
      <alignment horizontal="right" wrapText="1"/>
    </xf>
    <xf numFmtId="166" fontId="2" fillId="4" borderId="1" xfId="0" applyNumberFormat="1" applyFont="1" applyFill="1" applyBorder="1" applyAlignment="1" applyProtection="1">
      <alignment horizontal="right" wrapText="1"/>
    </xf>
    <xf numFmtId="0" fontId="2" fillId="2" borderId="17" xfId="0" applyFont="1" applyFill="1" applyBorder="1" applyAlignment="1" applyProtection="1">
      <alignment horizontal="left" wrapText="1"/>
    </xf>
    <xf numFmtId="10" fontId="0" fillId="0" borderId="17" xfId="1" applyNumberFormat="1" applyFont="1" applyBorder="1" applyAlignment="1" applyProtection="1">
      <alignment horizontal="right" wrapText="1"/>
    </xf>
    <xf numFmtId="166" fontId="2" fillId="0" borderId="10" xfId="0" applyNumberFormat="1" applyFont="1" applyBorder="1" applyAlignment="1" applyProtection="1">
      <alignment horizontal="right" wrapText="1"/>
    </xf>
    <xf numFmtId="0" fontId="2" fillId="4" borderId="18" xfId="0" applyFont="1" applyFill="1" applyBorder="1" applyAlignment="1" applyProtection="1">
      <alignment vertical="top" wrapText="1"/>
    </xf>
    <xf numFmtId="0" fontId="2" fillId="4" borderId="19" xfId="0" applyFont="1" applyFill="1" applyBorder="1" applyAlignment="1" applyProtection="1">
      <alignment vertical="top" wrapText="1"/>
    </xf>
    <xf numFmtId="0" fontId="2" fillId="4" borderId="11" xfId="0" applyFont="1" applyFill="1" applyBorder="1" applyAlignment="1" applyProtection="1">
      <alignment vertical="top" wrapText="1"/>
    </xf>
    <xf numFmtId="0" fontId="2" fillId="4" borderId="20" xfId="0" applyFont="1" applyFill="1" applyBorder="1" applyAlignment="1" applyProtection="1">
      <alignment vertical="top" wrapText="1"/>
    </xf>
    <xf numFmtId="0" fontId="2" fillId="4" borderId="21" xfId="0" applyFont="1" applyFill="1" applyBorder="1" applyAlignment="1" applyProtection="1">
      <alignment horizontal="left" vertical="top" wrapText="1"/>
    </xf>
    <xf numFmtId="0" fontId="2" fillId="4" borderId="12" xfId="0" applyFont="1" applyFill="1" applyBorder="1" applyAlignment="1" applyProtection="1">
      <alignment wrapText="1"/>
    </xf>
    <xf numFmtId="0" fontId="2" fillId="4" borderId="13" xfId="0" applyFont="1" applyFill="1" applyBorder="1" applyAlignment="1" applyProtection="1">
      <alignment wrapText="1"/>
    </xf>
    <xf numFmtId="0" fontId="2" fillId="4" borderId="6" xfId="0" applyFont="1" applyFill="1" applyBorder="1" applyAlignment="1" applyProtection="1">
      <alignment wrapText="1"/>
    </xf>
    <xf numFmtId="0" fontId="4" fillId="4" borderId="25" xfId="0" applyFont="1" applyFill="1" applyBorder="1" applyAlignment="1" applyProtection="1">
      <alignment horizontal="left" wrapText="1"/>
    </xf>
    <xf numFmtId="0" fontId="4" fillId="4" borderId="26" xfId="0" applyFont="1" applyFill="1" applyBorder="1" applyAlignment="1" applyProtection="1">
      <alignment horizontal="left" wrapText="1"/>
    </xf>
    <xf numFmtId="0" fontId="0" fillId="4" borderId="17" xfId="0" applyFill="1" applyBorder="1" applyAlignment="1" applyProtection="1">
      <alignment wrapText="1"/>
    </xf>
    <xf numFmtId="0" fontId="2" fillId="4" borderId="31" xfId="0" applyFont="1" applyFill="1" applyBorder="1" applyAlignment="1" applyProtection="1">
      <alignment horizontal="left" wrapText="1"/>
    </xf>
    <xf numFmtId="0" fontId="2" fillId="4" borderId="32" xfId="0" applyFont="1" applyFill="1" applyBorder="1" applyAlignment="1" applyProtection="1">
      <alignment horizontal="left" wrapText="1"/>
    </xf>
    <xf numFmtId="0" fontId="0" fillId="4" borderId="20" xfId="0" applyFill="1" applyBorder="1" applyAlignment="1" applyProtection="1">
      <alignment wrapText="1"/>
    </xf>
    <xf numFmtId="0" fontId="0" fillId="4" borderId="15" xfId="0" applyFill="1" applyBorder="1" applyAlignment="1" applyProtection="1">
      <alignment horizontal="left" wrapText="1"/>
      <protection locked="0"/>
    </xf>
    <xf numFmtId="0" fontId="0" fillId="4" borderId="13" xfId="0" applyFill="1" applyBorder="1" applyAlignment="1" applyProtection="1">
      <alignment horizontal="left" wrapText="1"/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49" fontId="0" fillId="0" borderId="15" xfId="0" applyNumberFormat="1" applyBorder="1" applyAlignment="1" applyProtection="1">
      <alignment horizontal="left" wrapText="1"/>
      <protection locked="0"/>
    </xf>
    <xf numFmtId="49" fontId="0" fillId="0" borderId="13" xfId="0" applyNumberFormat="1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wrapText="1"/>
      <protection locked="0"/>
    </xf>
    <xf numFmtId="49" fontId="0" fillId="0" borderId="33" xfId="0" applyNumberFormat="1" applyBorder="1" applyAlignment="1" applyProtection="1">
      <alignment horizontal="left" wrapText="1"/>
      <protection locked="0"/>
    </xf>
    <xf numFmtId="49" fontId="0" fillId="0" borderId="34" xfId="0" applyNumberFormat="1" applyBorder="1" applyAlignment="1" applyProtection="1">
      <alignment horizontal="left"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horizontal="center" wrapText="1"/>
    </xf>
    <xf numFmtId="0" fontId="0" fillId="2" borderId="11" xfId="0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horizontal="left" wrapText="1"/>
    </xf>
    <xf numFmtId="0" fontId="0" fillId="0" borderId="1" xfId="0" applyBorder="1" applyAlignment="1" applyProtection="1">
      <alignment horizontal="left" wrapText="1"/>
    </xf>
    <xf numFmtId="0" fontId="2" fillId="2" borderId="8" xfId="0" applyFont="1" applyFill="1" applyBorder="1" applyAlignment="1" applyProtection="1">
      <alignment horizontal="left" wrapText="1"/>
    </xf>
    <xf numFmtId="0" fontId="2" fillId="2" borderId="3" xfId="0" applyFont="1" applyFill="1" applyBorder="1" applyAlignment="1" applyProtection="1">
      <alignment horizontal="left" wrapText="1"/>
    </xf>
    <xf numFmtId="0" fontId="0" fillId="2" borderId="3" xfId="0" applyFill="1" applyBorder="1" applyAlignment="1" applyProtection="1">
      <alignment horizontal="left" wrapText="1"/>
    </xf>
    <xf numFmtId="166" fontId="2" fillId="0" borderId="3" xfId="0" applyNumberFormat="1" applyFont="1" applyBorder="1" applyAlignment="1" applyProtection="1">
      <alignment horizontal="right" wrapText="1"/>
    </xf>
    <xf numFmtId="166" fontId="2" fillId="0" borderId="1" xfId="0" applyNumberFormat="1" applyFont="1" applyBorder="1" applyAlignment="1" applyProtection="1">
      <alignment horizontal="right" wrapText="1"/>
    </xf>
    <xf numFmtId="0" fontId="11" fillId="2" borderId="11" xfId="0" applyFont="1" applyFill="1" applyBorder="1" applyAlignment="1" applyProtection="1">
      <alignment horizontal="left" wrapText="1"/>
    </xf>
    <xf numFmtId="0" fontId="2" fillId="4" borderId="25" xfId="0" applyFont="1" applyFill="1" applyBorder="1" applyAlignment="1" applyProtection="1">
      <alignment horizontal="left" wrapText="1"/>
    </xf>
    <xf numFmtId="0" fontId="2" fillId="4" borderId="26" xfId="0" applyFont="1" applyFill="1" applyBorder="1" applyAlignment="1" applyProtection="1">
      <alignment horizontal="left" wrapText="1"/>
    </xf>
    <xf numFmtId="0" fontId="0" fillId="4" borderId="26" xfId="0" applyFill="1" applyBorder="1" applyAlignment="1" applyProtection="1">
      <alignment wrapText="1"/>
    </xf>
    <xf numFmtId="0" fontId="0" fillId="4" borderId="2" xfId="0" applyFill="1" applyBorder="1" applyAlignment="1" applyProtection="1">
      <alignment horizontal="left" wrapText="1"/>
      <protection locked="0"/>
    </xf>
    <xf numFmtId="0" fontId="0" fillId="4" borderId="1" xfId="0" applyFill="1" applyBorder="1" applyAlignment="1" applyProtection="1">
      <alignment horizontal="left" wrapText="1"/>
      <protection locked="0"/>
    </xf>
    <xf numFmtId="49" fontId="5" fillId="0" borderId="2" xfId="0" applyNumberFormat="1" applyFon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5" fillId="4" borderId="5" xfId="0" applyFont="1" applyFill="1" applyBorder="1" applyAlignment="1" applyProtection="1">
      <alignment vertical="center" wrapText="1"/>
    </xf>
    <xf numFmtId="0" fontId="5" fillId="4" borderId="27" xfId="0" applyFont="1" applyFill="1" applyBorder="1" applyAlignment="1" applyProtection="1">
      <alignment vertical="center" wrapText="1"/>
    </xf>
    <xf numFmtId="166" fontId="0" fillId="4" borderId="4" xfId="0" applyNumberFormat="1" applyFill="1" applyBorder="1" applyAlignment="1" applyProtection="1">
      <alignment horizontal="right" wrapText="1"/>
    </xf>
    <xf numFmtId="166" fontId="0" fillId="4" borderId="28" xfId="0" applyNumberFormat="1" applyFill="1" applyBorder="1" applyAlignment="1" applyProtection="1">
      <alignment horizontal="right" wrapText="1"/>
    </xf>
    <xf numFmtId="166" fontId="0" fillId="4" borderId="29" xfId="0" applyNumberFormat="1" applyFill="1" applyBorder="1" applyAlignment="1" applyProtection="1">
      <alignment horizontal="right" wrapText="1"/>
    </xf>
    <xf numFmtId="166" fontId="0" fillId="4" borderId="30" xfId="0" applyNumberFormat="1" applyFill="1" applyBorder="1" applyAlignment="1" applyProtection="1">
      <alignment horizontal="right" wrapText="1"/>
    </xf>
    <xf numFmtId="0" fontId="2" fillId="4" borderId="12" xfId="0" applyFont="1" applyFill="1" applyBorder="1" applyAlignment="1" applyProtection="1">
      <alignment horizontal="left" wrapText="1"/>
    </xf>
    <xf numFmtId="0" fontId="2" fillId="4" borderId="13" xfId="0" applyFont="1" applyFill="1" applyBorder="1" applyAlignment="1" applyProtection="1">
      <alignment horizontal="left" wrapText="1"/>
    </xf>
    <xf numFmtId="0" fontId="2" fillId="4" borderId="6" xfId="0" applyFont="1" applyFill="1" applyBorder="1" applyAlignment="1" applyProtection="1">
      <alignment horizontal="left" wrapText="1"/>
    </xf>
    <xf numFmtId="0" fontId="5" fillId="2" borderId="22" xfId="0" applyFont="1" applyFill="1" applyBorder="1" applyAlignment="1" applyProtection="1">
      <alignment wrapText="1"/>
    </xf>
    <xf numFmtId="0" fontId="5" fillId="2" borderId="23" xfId="0" applyFont="1" applyFill="1" applyBorder="1" applyAlignment="1" applyProtection="1">
      <alignment wrapText="1"/>
    </xf>
    <xf numFmtId="0" fontId="5" fillId="2" borderId="24" xfId="0" applyFont="1" applyFill="1" applyBorder="1" applyAlignment="1" applyProtection="1">
      <alignment wrapText="1"/>
    </xf>
    <xf numFmtId="0" fontId="2" fillId="2" borderId="12" xfId="0" applyFont="1" applyFill="1" applyBorder="1" applyAlignment="1" applyProtection="1">
      <alignment horizontal="left" wrapText="1"/>
    </xf>
    <xf numFmtId="0" fontId="2" fillId="2" borderId="13" xfId="0" applyFont="1" applyFill="1" applyBorder="1" applyAlignment="1" applyProtection="1">
      <alignment horizontal="left" wrapText="1"/>
    </xf>
    <xf numFmtId="0" fontId="2" fillId="2" borderId="6" xfId="0" applyFont="1" applyFill="1" applyBorder="1" applyAlignment="1" applyProtection="1">
      <alignment horizontal="left" wrapText="1"/>
    </xf>
    <xf numFmtId="0" fontId="2" fillId="2" borderId="12" xfId="0" applyFont="1" applyFill="1" applyBorder="1" applyAlignment="1" applyProtection="1">
      <alignment wrapText="1"/>
    </xf>
    <xf numFmtId="0" fontId="0" fillId="0" borderId="13" xfId="0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Normal" xfId="0" builtinId="0"/>
    <cellStyle name="Porcentaje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154793</xdr:colOff>
      <xdr:row>2</xdr:row>
      <xdr:rowOff>0</xdr:rowOff>
    </xdr:from>
    <xdr:ext cx="3686033" cy="828799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28CEE225-A10F-475B-AFF8-04AD55B7662F}"/>
            </a:ext>
          </a:extLst>
        </xdr:cNvPr>
        <xdr:cNvSpPr txBox="1"/>
      </xdr:nvSpPr>
      <xdr:spPr>
        <a:xfrm>
          <a:off x="12642274" y="581396"/>
          <a:ext cx="3673928" cy="82879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200"/>
            <a:t>Aques</a:t>
          </a:r>
          <a:r>
            <a:rPr lang="ca-ES" sz="1200" baseline="0"/>
            <a:t>t és el model unificat  de pressupost, reformulació</a:t>
          </a:r>
        </a:p>
        <a:p>
          <a:r>
            <a:rPr lang="ca-ES" sz="1200" baseline="0"/>
            <a:t> i justificació que heu de fer servir durant tot el procés </a:t>
          </a:r>
        </a:p>
        <a:p>
          <a:r>
            <a:rPr lang="ca-ES" sz="1200" baseline="0"/>
            <a:t>de tramitació de l'ajut que heu sol·licitat.</a:t>
          </a:r>
          <a:endParaRPr lang="ca-ES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466725</xdr:colOff>
      <xdr:row>13</xdr:row>
      <xdr:rowOff>95250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E679D8A5-EC62-4049-A6AD-49F1FEC52069}"/>
            </a:ext>
          </a:extLst>
        </xdr:cNvPr>
        <xdr:cNvSpPr txBox="1"/>
      </xdr:nvSpPr>
      <xdr:spPr>
        <a:xfrm>
          <a:off x="609600" y="552450"/>
          <a:ext cx="7781925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endParaRPr lang="ca-ES" sz="1100" b="1" baseline="0"/>
        </a:p>
        <a:p>
          <a:r>
            <a:rPr lang="ca-ES">
              <a:effectLst/>
            </a:rPr>
            <a:t>S'accepten les contribucions en espècie com a part del cost del projecte, d'acord amb la base general 6.3.</a:t>
          </a:r>
        </a:p>
        <a:p>
          <a:endParaRPr lang="ca-ES">
            <a:effectLst/>
          </a:endParaRPr>
        </a:p>
        <a:p>
          <a:r>
            <a:rPr lang="ca-ES">
              <a:effectLst/>
            </a:rPr>
            <a:t>En el cas d'associacions, també són subvencionables les despeses facturades a l'entitat pels membres del seu òrgan</a:t>
          </a:r>
        </a:p>
        <a:p>
          <a:r>
            <a:rPr lang="ca-ES">
              <a:effectLst/>
            </a:rPr>
            <a:t>de govern.</a:t>
          </a:r>
        </a:p>
      </xdr:txBody>
    </xdr:sp>
    <xdr:clientData/>
  </xdr:twoCellAnchor>
  <xdr:twoCellAnchor>
    <xdr:from>
      <xdr:col>1</xdr:col>
      <xdr:colOff>9525</xdr:colOff>
      <xdr:row>14</xdr:row>
      <xdr:rowOff>133350</xdr:rowOff>
    </xdr:from>
    <xdr:to>
      <xdr:col>13</xdr:col>
      <xdr:colOff>476250</xdr:colOff>
      <xdr:row>17</xdr:row>
      <xdr:rowOff>19050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EFC254-6847-4F92-8A01-EB00D22429DD}"/>
            </a:ext>
          </a:extLst>
        </xdr:cNvPr>
        <xdr:cNvSpPr txBox="1"/>
      </xdr:nvSpPr>
      <xdr:spPr>
        <a:xfrm>
          <a:off x="619125" y="2466975"/>
          <a:ext cx="778192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72683177-3331-4982-B383-DBE472DA058F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</a:t>
          </a:r>
          <a:r>
            <a:rPr lang="ca-ES" sz="1100" b="0">
              <a:solidFill>
                <a:sysClr val="windowText" lastClr="000000"/>
              </a:solidFill>
            </a:rPr>
            <a:t>50% 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89659A-3CFE-4479-9696-4C93AEED7AB7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Si</a:t>
          </a:r>
          <a:r>
            <a:rPr lang="ca-ES" sz="1100" baseline="0"/>
            <a:t> a l'hora de presentar la justificació se supera el 20% de desviació respecte al pressupost inicial </a:t>
          </a:r>
          <a:r>
            <a:rPr lang="ca-ES" sz="1100" baseline="0">
              <a:solidFill>
                <a:sysClr val="windowText" lastClr="000000"/>
              </a:solidFill>
            </a:rPr>
            <a:t>o reformulat, s'iniciarà la modificació </a:t>
          </a:r>
          <a:r>
            <a:rPr lang="ca-E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l'ajut concedit</a:t>
          </a:r>
          <a:r>
            <a:rPr lang="ca-ES" sz="1100" baseline="0">
              <a:solidFill>
                <a:sysClr val="windowText" lastClr="000000"/>
              </a:solidFill>
            </a:rPr>
            <a:t>. Si la desviació supera el 50% del pressupost inicial o reformulat, serà una revocació. </a:t>
          </a: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98424</xdr:rowOff>
    </xdr:from>
    <xdr:to>
      <xdr:col>13</xdr:col>
      <xdr:colOff>457200</xdr:colOff>
      <xdr:row>15</xdr:row>
      <xdr:rowOff>114320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B1906022-D6B5-490E-BBA3-D82429E5C48E}"/>
            </a:ext>
          </a:extLst>
        </xdr:cNvPr>
        <xdr:cNvSpPr txBox="1"/>
      </xdr:nvSpPr>
      <xdr:spPr>
        <a:xfrm>
          <a:off x="600075" y="1628774"/>
          <a:ext cx="7781925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/>
            <a:t>Recordeu que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aquesta línia de subvencions, en el cas d'associacions, s'accepten les despeses facturades a l'entitat pels membres del seu òrgan de govern, d'acord amb la base general 6.10.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15</xdr:row>
      <xdr:rowOff>152398</xdr:rowOff>
    </xdr:from>
    <xdr:to>
      <xdr:col>13</xdr:col>
      <xdr:colOff>457200</xdr:colOff>
      <xdr:row>24</xdr:row>
      <xdr:rowOff>41289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2ADA526C-90A7-4A8A-B04B-21A616914D8D}"/>
            </a:ext>
          </a:extLst>
        </xdr:cNvPr>
        <xdr:cNvSpPr txBox="1"/>
      </xdr:nvSpPr>
      <xdr:spPr>
        <a:xfrm>
          <a:off x="600075" y="2647948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baseline="0">
              <a:solidFill>
                <a:sysClr val="windowText" lastClr="000000"/>
              </a:solidFill>
            </a:rPr>
            <a:t>Si teniu exempció de l'IVA podeu imputar l'import total de les factures.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 cas de prorrata, apliqueu-ne només el percentatge corresponent.</a:t>
          </a:r>
          <a:endParaRPr lang="ca-ES" b="0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baseline="0">
              <a:solidFill>
                <a:sysClr val="windowText" lastClr="000000"/>
              </a:solidFill>
            </a:rPr>
            <a:t>Si no, heu d'imputar les factures sense l'IVA.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100" b="0" baseline="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baseline="0">
              <a:solidFill>
                <a:sysClr val="windowText" lastClr="000000"/>
              </a:solidFill>
            </a:rPr>
            <a:t>NOTA:  cal acreditar documentalment l'exempció o la prorrata de l'IVA.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33"/>
  <sheetViews>
    <sheetView tabSelected="1" zoomScale="70" zoomScaleNormal="70" workbookViewId="0">
      <selection activeCell="A5" sqref="A5:F5"/>
    </sheetView>
  </sheetViews>
  <sheetFormatPr baseColWidth="10" defaultColWidth="9.1796875" defaultRowHeight="12.5" x14ac:dyDescent="0.25"/>
  <cols>
    <col min="1" max="1" width="49.453125" style="4" customWidth="1"/>
    <col min="2" max="2" width="17.26953125" style="4" customWidth="1"/>
    <col min="3" max="3" width="18.26953125" style="4" customWidth="1"/>
    <col min="4" max="4" width="17" style="4" customWidth="1"/>
    <col min="5" max="5" width="4.1796875" style="4" customWidth="1"/>
    <col min="6" max="6" width="32.26953125" style="4" customWidth="1"/>
    <col min="7" max="7" width="16.26953125" style="4" customWidth="1"/>
    <col min="8" max="8" width="19.81640625" style="4" customWidth="1"/>
    <col min="9" max="9" width="18.81640625" style="4" customWidth="1"/>
    <col min="10" max="10" width="11.453125" style="4" hidden="1" customWidth="1"/>
    <col min="11" max="11" width="9" style="4" hidden="1" customWidth="1"/>
    <col min="12" max="12" width="15.54296875" style="4" customWidth="1"/>
    <col min="13" max="16384" width="9.1796875" style="4"/>
  </cols>
  <sheetData>
    <row r="1" spans="1:19" ht="32.25" customHeight="1" thickBot="1" x14ac:dyDescent="0.4">
      <c r="A1" s="79" t="s">
        <v>104</v>
      </c>
      <c r="B1" s="80"/>
      <c r="C1" s="80"/>
      <c r="D1" s="80"/>
      <c r="E1" s="80"/>
      <c r="F1" s="80"/>
      <c r="G1" s="80"/>
      <c r="H1" s="80"/>
      <c r="I1" s="81"/>
    </row>
    <row r="2" spans="1:19" ht="13" thickBot="1" x14ac:dyDescent="0.3"/>
    <row r="3" spans="1:19" ht="13" x14ac:dyDescent="0.3">
      <c r="A3" s="82" t="s">
        <v>0</v>
      </c>
      <c r="B3" s="83"/>
      <c r="C3" s="83"/>
      <c r="D3" s="83"/>
      <c r="E3" s="83"/>
      <c r="F3" s="83"/>
      <c r="G3" s="83"/>
      <c r="H3" s="83"/>
      <c r="I3" s="84"/>
    </row>
    <row r="4" spans="1:19" x14ac:dyDescent="0.25">
      <c r="A4" s="109" t="s">
        <v>8</v>
      </c>
      <c r="B4" s="110"/>
      <c r="C4" s="110"/>
      <c r="D4" s="110"/>
      <c r="E4" s="110"/>
      <c r="F4" s="110"/>
      <c r="G4" s="85" t="s">
        <v>4</v>
      </c>
      <c r="H4" s="86"/>
      <c r="I4" s="87"/>
    </row>
    <row r="5" spans="1:19" x14ac:dyDescent="0.25">
      <c r="A5" s="111"/>
      <c r="B5" s="112"/>
      <c r="C5" s="112"/>
      <c r="D5" s="112"/>
      <c r="E5" s="112"/>
      <c r="F5" s="112"/>
      <c r="G5" s="89"/>
      <c r="H5" s="90"/>
      <c r="I5" s="91"/>
    </row>
    <row r="6" spans="1:19" x14ac:dyDescent="0.25">
      <c r="A6" s="88" t="s">
        <v>13</v>
      </c>
      <c r="B6" s="86"/>
      <c r="C6" s="86"/>
      <c r="D6" s="86"/>
      <c r="E6" s="86"/>
      <c r="F6" s="86"/>
      <c r="G6" s="86"/>
      <c r="H6" s="86"/>
      <c r="I6" s="87"/>
    </row>
    <row r="7" spans="1:19" ht="13" thickBot="1" x14ac:dyDescent="0.3">
      <c r="A7" s="92"/>
      <c r="B7" s="93"/>
      <c r="C7" s="93"/>
      <c r="D7" s="93"/>
      <c r="E7" s="93"/>
      <c r="F7" s="93"/>
      <c r="G7" s="93"/>
      <c r="H7" s="93"/>
      <c r="I7" s="94"/>
    </row>
    <row r="8" spans="1:19" ht="13" thickBot="1" x14ac:dyDescent="0.3"/>
    <row r="9" spans="1:19" ht="30.75" customHeight="1" thickBot="1" x14ac:dyDescent="0.35">
      <c r="A9" s="106" t="s">
        <v>103</v>
      </c>
      <c r="B9" s="107"/>
      <c r="C9" s="107"/>
      <c r="D9" s="81"/>
      <c r="F9" s="106" t="s">
        <v>3</v>
      </c>
      <c r="G9" s="108"/>
      <c r="H9" s="108"/>
      <c r="I9" s="81"/>
      <c r="J9" s="10"/>
    </row>
    <row r="10" spans="1:19" s="14" customFormat="1" ht="64.5" customHeight="1" x14ac:dyDescent="0.25">
      <c r="A10" s="75" t="s">
        <v>1</v>
      </c>
      <c r="B10" s="72" t="s">
        <v>9</v>
      </c>
      <c r="C10" s="73" t="s">
        <v>17</v>
      </c>
      <c r="D10" s="74" t="s">
        <v>10</v>
      </c>
      <c r="F10" s="71" t="s">
        <v>1</v>
      </c>
      <c r="G10" s="72" t="s">
        <v>9</v>
      </c>
      <c r="H10" s="73" t="s">
        <v>17</v>
      </c>
      <c r="I10" s="74" t="s">
        <v>10</v>
      </c>
      <c r="J10" s="15"/>
      <c r="K10" s="4"/>
      <c r="L10" s="4"/>
      <c r="M10" s="4"/>
      <c r="N10" s="4"/>
      <c r="O10" s="4"/>
      <c r="P10" s="4"/>
      <c r="Q10" s="4"/>
      <c r="R10" s="4"/>
      <c r="S10" s="4"/>
    </row>
    <row r="11" spans="1:19" ht="13" x14ac:dyDescent="0.3">
      <c r="A11" s="76" t="s">
        <v>39</v>
      </c>
      <c r="B11" s="77"/>
      <c r="C11" s="77"/>
      <c r="D11" s="78"/>
      <c r="F11" s="5" t="s">
        <v>15</v>
      </c>
      <c r="G11" s="1"/>
      <c r="H11" s="1"/>
      <c r="I11" s="12"/>
      <c r="J11" s="45"/>
    </row>
    <row r="12" spans="1:19" ht="13" x14ac:dyDescent="0.3">
      <c r="A12" s="119" t="s">
        <v>28</v>
      </c>
      <c r="B12" s="120"/>
      <c r="C12" s="120"/>
      <c r="D12" s="121"/>
      <c r="F12" s="3"/>
      <c r="G12" s="48"/>
      <c r="H12" s="48"/>
      <c r="I12" s="55"/>
      <c r="J12" s="45"/>
    </row>
    <row r="13" spans="1:19" x14ac:dyDescent="0.25">
      <c r="A13" s="46" t="s">
        <v>29</v>
      </c>
      <c r="B13" s="23"/>
      <c r="C13" s="23"/>
      <c r="D13" s="24"/>
      <c r="F13" s="5" t="s">
        <v>38</v>
      </c>
      <c r="G13" s="48"/>
      <c r="H13" s="48"/>
      <c r="I13" s="52"/>
      <c r="J13" s="45"/>
    </row>
    <row r="14" spans="1:19" ht="13.5" customHeight="1" x14ac:dyDescent="0.25">
      <c r="A14" s="46" t="s">
        <v>40</v>
      </c>
      <c r="B14" s="23"/>
      <c r="C14" s="23"/>
      <c r="D14" s="24"/>
      <c r="F14" s="2"/>
      <c r="G14" s="1"/>
      <c r="H14" s="1"/>
      <c r="I14" s="12"/>
      <c r="J14" s="45"/>
    </row>
    <row r="15" spans="1:19" x14ac:dyDescent="0.25">
      <c r="A15" s="46" t="s">
        <v>41</v>
      </c>
      <c r="B15" s="23"/>
      <c r="C15" s="23"/>
      <c r="D15" s="24"/>
      <c r="F15" s="2"/>
      <c r="G15" s="1"/>
      <c r="H15" s="1"/>
      <c r="I15" s="12"/>
      <c r="J15" s="45"/>
    </row>
    <row r="16" spans="1:19" ht="12.75" customHeight="1" x14ac:dyDescent="0.25">
      <c r="A16" s="46" t="s">
        <v>42</v>
      </c>
      <c r="B16" s="23"/>
      <c r="C16" s="23"/>
      <c r="D16" s="24"/>
      <c r="F16" s="5" t="s">
        <v>109</v>
      </c>
      <c r="G16" s="48"/>
      <c r="H16" s="48"/>
      <c r="I16" s="52"/>
      <c r="J16" s="45"/>
    </row>
    <row r="17" spans="1:10" ht="13" x14ac:dyDescent="0.3">
      <c r="A17" s="38" t="s">
        <v>43</v>
      </c>
      <c r="B17" s="39"/>
      <c r="C17" s="39"/>
      <c r="D17" s="40"/>
      <c r="F17" s="2"/>
      <c r="G17" s="1"/>
      <c r="H17" s="1"/>
      <c r="I17" s="12"/>
      <c r="J17" s="45"/>
    </row>
    <row r="18" spans="1:10" x14ac:dyDescent="0.25">
      <c r="A18" s="46" t="s">
        <v>44</v>
      </c>
      <c r="B18" s="23"/>
      <c r="C18" s="23"/>
      <c r="D18" s="24"/>
      <c r="F18" s="2"/>
      <c r="G18" s="1"/>
      <c r="H18" s="1"/>
      <c r="I18" s="12"/>
      <c r="J18" s="45"/>
    </row>
    <row r="19" spans="1:10" x14ac:dyDescent="0.25">
      <c r="A19" s="46" t="s">
        <v>45</v>
      </c>
      <c r="B19" s="23"/>
      <c r="C19" s="23"/>
      <c r="D19" s="24"/>
      <c r="F19" s="113" t="s">
        <v>14</v>
      </c>
      <c r="G19" s="115">
        <f>B222</f>
        <v>0</v>
      </c>
      <c r="H19" s="115">
        <f>C222</f>
        <v>0</v>
      </c>
      <c r="I19" s="117">
        <f>D222</f>
        <v>0</v>
      </c>
      <c r="J19" s="45"/>
    </row>
    <row r="20" spans="1:10" x14ac:dyDescent="0.25">
      <c r="A20" s="46" t="s">
        <v>46</v>
      </c>
      <c r="B20" s="23"/>
      <c r="C20" s="23"/>
      <c r="D20" s="24"/>
      <c r="F20" s="114"/>
      <c r="G20" s="116"/>
      <c r="H20" s="116"/>
      <c r="I20" s="118"/>
      <c r="J20" s="45"/>
    </row>
    <row r="21" spans="1:10" x14ac:dyDescent="0.25">
      <c r="A21" s="46" t="s">
        <v>30</v>
      </c>
      <c r="B21" s="23"/>
      <c r="C21" s="23"/>
      <c r="D21" s="24"/>
      <c r="F21" s="49" t="s">
        <v>108</v>
      </c>
      <c r="G21" s="56"/>
      <c r="H21" s="56"/>
      <c r="I21" s="58"/>
      <c r="J21" s="45"/>
    </row>
    <row r="22" spans="1:10" x14ac:dyDescent="0.25">
      <c r="A22" s="46" t="s">
        <v>34</v>
      </c>
      <c r="B22" s="23"/>
      <c r="C22" s="23"/>
      <c r="D22" s="24"/>
      <c r="F22" s="54" t="s">
        <v>35</v>
      </c>
      <c r="G22" s="1"/>
      <c r="H22" s="1"/>
      <c r="I22" s="12"/>
      <c r="J22" s="45"/>
    </row>
    <row r="23" spans="1:10" x14ac:dyDescent="0.25">
      <c r="A23" s="46" t="s">
        <v>47</v>
      </c>
      <c r="B23" s="23"/>
      <c r="C23" s="23"/>
      <c r="D23" s="24"/>
      <c r="F23" s="46" t="s">
        <v>106</v>
      </c>
      <c r="G23" s="8"/>
      <c r="H23" s="1"/>
      <c r="I23" s="13"/>
      <c r="J23" s="45"/>
    </row>
    <row r="24" spans="1:10" ht="13.5" customHeight="1" x14ac:dyDescent="0.3">
      <c r="A24" s="38" t="s">
        <v>48</v>
      </c>
      <c r="B24" s="39"/>
      <c r="C24" s="39"/>
      <c r="D24" s="40"/>
      <c r="F24" s="3" t="s">
        <v>107</v>
      </c>
      <c r="G24" s="50"/>
      <c r="H24" s="48"/>
      <c r="I24" s="51"/>
      <c r="J24" s="45"/>
    </row>
    <row r="25" spans="1:10" x14ac:dyDescent="0.25">
      <c r="A25" s="46" t="s">
        <v>32</v>
      </c>
      <c r="B25" s="23"/>
      <c r="C25" s="23"/>
      <c r="D25" s="24"/>
      <c r="F25" s="2"/>
      <c r="G25" s="8"/>
      <c r="H25" s="1"/>
      <c r="I25" s="13"/>
      <c r="J25" s="45"/>
    </row>
    <row r="26" spans="1:10" x14ac:dyDescent="0.25">
      <c r="A26" s="46" t="s">
        <v>33</v>
      </c>
      <c r="B26" s="23"/>
      <c r="C26" s="23"/>
      <c r="D26" s="24"/>
      <c r="F26" s="2"/>
      <c r="G26" s="8"/>
      <c r="H26" s="1"/>
      <c r="I26" s="13"/>
      <c r="J26" s="45"/>
    </row>
    <row r="27" spans="1:10" ht="24" customHeight="1" x14ac:dyDescent="0.25">
      <c r="A27" s="46" t="s">
        <v>49</v>
      </c>
      <c r="B27" s="23"/>
      <c r="C27" s="23"/>
      <c r="D27" s="24"/>
      <c r="F27" s="5" t="s">
        <v>111</v>
      </c>
      <c r="G27" s="50"/>
      <c r="H27" s="48"/>
      <c r="I27" s="51"/>
      <c r="J27" s="45"/>
    </row>
    <row r="28" spans="1:10" x14ac:dyDescent="0.25">
      <c r="A28" s="46" t="s">
        <v>50</v>
      </c>
      <c r="B28" s="23"/>
      <c r="C28" s="23"/>
      <c r="D28" s="24"/>
      <c r="F28" s="2"/>
      <c r="G28" s="8"/>
      <c r="H28" s="1"/>
      <c r="I28" s="13"/>
      <c r="J28" s="45"/>
    </row>
    <row r="29" spans="1:10" x14ac:dyDescent="0.25">
      <c r="A29" s="46" t="s">
        <v>51</v>
      </c>
      <c r="B29" s="23"/>
      <c r="C29" s="23"/>
      <c r="D29" s="24"/>
      <c r="F29" s="2"/>
      <c r="G29" s="8"/>
      <c r="H29" s="1"/>
      <c r="I29" s="13"/>
      <c r="J29" s="45"/>
    </row>
    <row r="30" spans="1:10" x14ac:dyDescent="0.25">
      <c r="A30" s="46" t="s">
        <v>52</v>
      </c>
      <c r="B30" s="23"/>
      <c r="C30" s="23"/>
      <c r="D30" s="24"/>
      <c r="F30" s="2"/>
      <c r="G30" s="8"/>
      <c r="H30" s="1"/>
      <c r="I30" s="13"/>
      <c r="J30" s="45"/>
    </row>
    <row r="31" spans="1:10" ht="13" x14ac:dyDescent="0.3">
      <c r="A31" s="128" t="s">
        <v>105</v>
      </c>
      <c r="B31" s="129"/>
      <c r="C31" s="129"/>
      <c r="D31" s="130"/>
      <c r="F31" s="2"/>
      <c r="G31" s="8"/>
      <c r="H31" s="1"/>
      <c r="I31" s="13"/>
      <c r="J31" s="45"/>
    </row>
    <row r="32" spans="1:10" x14ac:dyDescent="0.25">
      <c r="A32" s="59"/>
      <c r="B32" s="23"/>
      <c r="C32" s="23"/>
      <c r="D32" s="24"/>
      <c r="F32" s="2"/>
      <c r="G32" s="8"/>
      <c r="H32" s="1"/>
      <c r="I32" s="13"/>
      <c r="J32" s="45"/>
    </row>
    <row r="33" spans="1:10" x14ac:dyDescent="0.25">
      <c r="A33" s="60"/>
      <c r="B33" s="23"/>
      <c r="C33" s="23"/>
      <c r="D33" s="24"/>
      <c r="F33" s="2"/>
      <c r="G33" s="8"/>
      <c r="H33" s="1"/>
      <c r="I33" s="13"/>
      <c r="J33" s="45"/>
    </row>
    <row r="34" spans="1:10" x14ac:dyDescent="0.25">
      <c r="A34" s="59"/>
      <c r="B34" s="23"/>
      <c r="C34" s="23"/>
      <c r="D34" s="24"/>
      <c r="F34" s="2"/>
      <c r="G34" s="8"/>
      <c r="H34" s="1"/>
      <c r="I34" s="13"/>
      <c r="J34" s="45"/>
    </row>
    <row r="35" spans="1:10" ht="13" x14ac:dyDescent="0.3">
      <c r="A35" s="66" t="s">
        <v>53</v>
      </c>
      <c r="B35" s="67">
        <f>SUM(B13:B34)</f>
        <v>0</v>
      </c>
      <c r="C35" s="67">
        <f>SUM(C13:C34)</f>
        <v>0</v>
      </c>
      <c r="D35" s="67">
        <f>SUM(D13:D34)</f>
        <v>0</v>
      </c>
      <c r="F35" s="2"/>
      <c r="G35" s="8"/>
      <c r="H35" s="1"/>
      <c r="I35" s="13"/>
      <c r="J35" s="45"/>
    </row>
    <row r="36" spans="1:10" x14ac:dyDescent="0.25">
      <c r="A36" s="46"/>
      <c r="B36" s="56"/>
      <c r="C36" s="56"/>
      <c r="D36" s="57"/>
      <c r="F36" s="5" t="s">
        <v>110</v>
      </c>
      <c r="G36" s="50"/>
      <c r="H36" s="48"/>
      <c r="I36" s="51"/>
      <c r="J36" s="45"/>
    </row>
    <row r="37" spans="1:10" ht="15" customHeight="1" x14ac:dyDescent="0.3">
      <c r="A37" s="38" t="s">
        <v>57</v>
      </c>
      <c r="B37" s="39"/>
      <c r="C37" s="39"/>
      <c r="D37" s="40"/>
      <c r="F37" s="2"/>
      <c r="G37" s="8"/>
      <c r="H37" s="1"/>
      <c r="I37" s="13"/>
      <c r="J37" s="45"/>
    </row>
    <row r="38" spans="1:10" ht="13" x14ac:dyDescent="0.3">
      <c r="A38" s="125" t="s">
        <v>28</v>
      </c>
      <c r="B38" s="126"/>
      <c r="C38" s="126"/>
      <c r="D38" s="127"/>
      <c r="F38" s="2"/>
      <c r="G38" s="8"/>
      <c r="H38" s="1"/>
      <c r="I38" s="13"/>
      <c r="J38" s="45"/>
    </row>
    <row r="39" spans="1:10" x14ac:dyDescent="0.25">
      <c r="A39" s="46" t="s">
        <v>56</v>
      </c>
      <c r="B39" s="23"/>
      <c r="C39" s="23"/>
      <c r="D39" s="24"/>
      <c r="F39" s="2"/>
      <c r="G39" s="8"/>
      <c r="H39" s="1"/>
      <c r="I39" s="13"/>
      <c r="J39" s="45"/>
    </row>
    <row r="40" spans="1:10" x14ac:dyDescent="0.25">
      <c r="A40" s="46" t="s">
        <v>55</v>
      </c>
      <c r="B40" s="23"/>
      <c r="C40" s="23"/>
      <c r="D40" s="24"/>
      <c r="F40" s="2"/>
      <c r="G40" s="8"/>
      <c r="H40" s="1"/>
      <c r="I40" s="13"/>
      <c r="J40" s="45"/>
    </row>
    <row r="41" spans="1:10" x14ac:dyDescent="0.25">
      <c r="A41" s="46" t="s">
        <v>42</v>
      </c>
      <c r="B41" s="23"/>
      <c r="C41" s="23"/>
      <c r="D41" s="24"/>
      <c r="F41" s="2"/>
      <c r="G41" s="8"/>
      <c r="H41" s="1"/>
      <c r="I41" s="13"/>
      <c r="J41" s="45"/>
    </row>
    <row r="42" spans="1:10" ht="13" x14ac:dyDescent="0.3">
      <c r="A42" s="125" t="s">
        <v>60</v>
      </c>
      <c r="B42" s="126"/>
      <c r="C42" s="126"/>
      <c r="D42" s="127"/>
      <c r="F42" s="2"/>
      <c r="G42" s="8"/>
      <c r="H42" s="1"/>
      <c r="I42" s="13"/>
      <c r="J42" s="45"/>
    </row>
    <row r="43" spans="1:10" x14ac:dyDescent="0.25">
      <c r="A43" s="46" t="s">
        <v>58</v>
      </c>
      <c r="B43" s="23"/>
      <c r="C43" s="23"/>
      <c r="D43" s="24"/>
      <c r="F43" s="2"/>
      <c r="G43" s="8"/>
      <c r="H43" s="1"/>
      <c r="I43" s="13"/>
      <c r="J43" s="45"/>
    </row>
    <row r="44" spans="1:10" x14ac:dyDescent="0.25">
      <c r="A44" s="46" t="s">
        <v>59</v>
      </c>
      <c r="B44" s="23"/>
      <c r="C44" s="23"/>
      <c r="D44" s="24"/>
      <c r="F44" s="2"/>
      <c r="G44" s="8"/>
      <c r="H44" s="1"/>
      <c r="I44" s="13"/>
      <c r="J44" s="45"/>
    </row>
    <row r="45" spans="1:10" ht="13" x14ac:dyDescent="0.3">
      <c r="A45" s="125" t="s">
        <v>68</v>
      </c>
      <c r="B45" s="126"/>
      <c r="C45" s="126"/>
      <c r="D45" s="127"/>
      <c r="F45" s="2"/>
      <c r="G45" s="8"/>
      <c r="H45" s="1"/>
      <c r="I45" s="13"/>
      <c r="J45" s="45"/>
    </row>
    <row r="46" spans="1:10" x14ac:dyDescent="0.25">
      <c r="A46" s="46" t="s">
        <v>61</v>
      </c>
      <c r="B46" s="23"/>
      <c r="C46" s="23"/>
      <c r="D46" s="24"/>
      <c r="F46" s="2"/>
      <c r="G46" s="8"/>
      <c r="H46" s="1"/>
      <c r="I46" s="13"/>
      <c r="J46" s="45"/>
    </row>
    <row r="47" spans="1:10" ht="12.75" customHeight="1" x14ac:dyDescent="0.25">
      <c r="A47" s="46" t="s">
        <v>62</v>
      </c>
      <c r="B47" s="23"/>
      <c r="C47" s="23"/>
      <c r="D47" s="24"/>
      <c r="F47" s="2"/>
      <c r="G47" s="8"/>
      <c r="H47" s="1"/>
      <c r="I47" s="13"/>
      <c r="J47" s="45"/>
    </row>
    <row r="48" spans="1:10" x14ac:dyDescent="0.25">
      <c r="A48" s="46" t="s">
        <v>63</v>
      </c>
      <c r="B48" s="23"/>
      <c r="C48" s="23"/>
      <c r="D48" s="24"/>
      <c r="F48" s="2"/>
      <c r="G48" s="8"/>
      <c r="H48" s="1"/>
      <c r="I48" s="13"/>
      <c r="J48" s="45"/>
    </row>
    <row r="49" spans="1:10" x14ac:dyDescent="0.25">
      <c r="A49" s="46" t="s">
        <v>64</v>
      </c>
      <c r="B49" s="23"/>
      <c r="C49" s="23"/>
      <c r="D49" s="24"/>
      <c r="F49" s="2"/>
      <c r="G49" s="8"/>
      <c r="H49" s="1"/>
      <c r="I49" s="13"/>
      <c r="J49" s="45"/>
    </row>
    <row r="50" spans="1:10" x14ac:dyDescent="0.25">
      <c r="A50" s="46" t="s">
        <v>65</v>
      </c>
      <c r="B50" s="23"/>
      <c r="C50" s="23"/>
      <c r="D50" s="24"/>
      <c r="F50" s="2"/>
      <c r="G50" s="8"/>
      <c r="H50" s="1"/>
      <c r="I50" s="13"/>
      <c r="J50" s="45"/>
    </row>
    <row r="51" spans="1:10" x14ac:dyDescent="0.25">
      <c r="A51" s="46" t="s">
        <v>66</v>
      </c>
      <c r="B51" s="23"/>
      <c r="C51" s="23"/>
      <c r="D51" s="24"/>
      <c r="F51" s="2"/>
      <c r="G51" s="8"/>
      <c r="H51" s="1"/>
      <c r="I51" s="13"/>
      <c r="J51" s="45"/>
    </row>
    <row r="52" spans="1:10" ht="15" customHeight="1" x14ac:dyDescent="0.25">
      <c r="A52" s="46" t="s">
        <v>67</v>
      </c>
      <c r="B52" s="23"/>
      <c r="C52" s="23"/>
      <c r="D52" s="24"/>
      <c r="F52" s="2"/>
      <c r="G52" s="8"/>
      <c r="H52" s="1"/>
      <c r="I52" s="13"/>
      <c r="J52" s="45"/>
    </row>
    <row r="53" spans="1:10" ht="13" x14ac:dyDescent="0.3">
      <c r="A53" s="125" t="s">
        <v>69</v>
      </c>
      <c r="B53" s="126"/>
      <c r="C53" s="126"/>
      <c r="D53" s="127"/>
      <c r="F53" s="2"/>
      <c r="G53" s="8"/>
      <c r="H53" s="1"/>
      <c r="I53" s="13"/>
      <c r="J53" s="45"/>
    </row>
    <row r="54" spans="1:10" x14ac:dyDescent="0.25">
      <c r="A54" s="46" t="s">
        <v>70</v>
      </c>
      <c r="B54" s="23"/>
      <c r="C54" s="23"/>
      <c r="D54" s="24"/>
      <c r="F54" s="2"/>
      <c r="G54" s="8"/>
      <c r="H54" s="1"/>
      <c r="I54" s="13"/>
      <c r="J54" s="45"/>
    </row>
    <row r="55" spans="1:10" x14ac:dyDescent="0.25">
      <c r="A55" s="46" t="s">
        <v>67</v>
      </c>
      <c r="B55" s="23"/>
      <c r="C55" s="23"/>
      <c r="D55" s="24"/>
      <c r="F55" s="2"/>
      <c r="G55" s="8"/>
      <c r="H55" s="1"/>
      <c r="I55" s="13"/>
      <c r="J55" s="45"/>
    </row>
    <row r="56" spans="1:10" ht="13" x14ac:dyDescent="0.3">
      <c r="A56" s="125" t="s">
        <v>71</v>
      </c>
      <c r="B56" s="126"/>
      <c r="C56" s="126"/>
      <c r="D56" s="127"/>
      <c r="F56" s="2"/>
      <c r="G56" s="8"/>
      <c r="H56" s="1"/>
      <c r="I56" s="13"/>
      <c r="J56" s="45"/>
    </row>
    <row r="57" spans="1:10" ht="15" customHeight="1" x14ac:dyDescent="0.25">
      <c r="A57" s="46" t="s">
        <v>70</v>
      </c>
      <c r="B57" s="23"/>
      <c r="C57" s="23"/>
      <c r="D57" s="24"/>
      <c r="F57" s="2"/>
      <c r="G57" s="8"/>
      <c r="H57" s="1"/>
      <c r="I57" s="13"/>
      <c r="J57" s="45"/>
    </row>
    <row r="58" spans="1:10" x14ac:dyDescent="0.25">
      <c r="A58" s="46" t="s">
        <v>67</v>
      </c>
      <c r="B58" s="23"/>
      <c r="C58" s="23"/>
      <c r="D58" s="24"/>
      <c r="F58" s="2"/>
      <c r="G58" s="8"/>
      <c r="H58" s="1"/>
      <c r="I58" s="13"/>
      <c r="J58" s="45"/>
    </row>
    <row r="59" spans="1:10" ht="13" x14ac:dyDescent="0.3">
      <c r="A59" s="125" t="s">
        <v>72</v>
      </c>
      <c r="B59" s="126"/>
      <c r="C59" s="126"/>
      <c r="D59" s="127"/>
      <c r="F59" s="2"/>
      <c r="G59" s="8"/>
      <c r="H59" s="1"/>
      <c r="I59" s="13"/>
      <c r="J59" s="45"/>
    </row>
    <row r="60" spans="1:10" x14ac:dyDescent="0.25">
      <c r="A60" s="46" t="s">
        <v>73</v>
      </c>
      <c r="B60" s="23"/>
      <c r="C60" s="23"/>
      <c r="D60" s="24"/>
      <c r="F60" s="2"/>
      <c r="G60" s="8"/>
      <c r="H60" s="1"/>
      <c r="I60" s="13"/>
      <c r="J60" s="45"/>
    </row>
    <row r="61" spans="1:10" x14ac:dyDescent="0.25">
      <c r="A61" s="46" t="s">
        <v>74</v>
      </c>
      <c r="B61" s="23"/>
      <c r="C61" s="23"/>
      <c r="D61" s="24"/>
      <c r="F61" s="2"/>
      <c r="G61" s="8"/>
      <c r="H61" s="1"/>
      <c r="I61" s="13"/>
      <c r="J61" s="45"/>
    </row>
    <row r="62" spans="1:10" x14ac:dyDescent="0.25">
      <c r="A62" s="46" t="s">
        <v>75</v>
      </c>
      <c r="B62" s="23"/>
      <c r="C62" s="23"/>
      <c r="D62" s="24"/>
      <c r="F62" s="2"/>
      <c r="G62" s="8"/>
      <c r="H62" s="1"/>
      <c r="I62" s="13"/>
      <c r="J62" s="45"/>
    </row>
    <row r="63" spans="1:10" x14ac:dyDescent="0.25">
      <c r="A63" s="46" t="s">
        <v>76</v>
      </c>
      <c r="B63" s="23"/>
      <c r="C63" s="23"/>
      <c r="D63" s="24"/>
      <c r="F63" s="2"/>
      <c r="G63" s="8"/>
      <c r="H63" s="1"/>
      <c r="I63" s="13"/>
      <c r="J63" s="45"/>
    </row>
    <row r="64" spans="1:10" x14ac:dyDescent="0.25">
      <c r="A64" s="46" t="s">
        <v>77</v>
      </c>
      <c r="B64" s="23"/>
      <c r="C64" s="23"/>
      <c r="D64" s="24"/>
      <c r="F64" s="2"/>
      <c r="G64" s="8"/>
      <c r="H64" s="1"/>
      <c r="I64" s="13"/>
      <c r="J64" s="45"/>
    </row>
    <row r="65" spans="1:10" ht="13" x14ac:dyDescent="0.3">
      <c r="A65" s="125" t="s">
        <v>82</v>
      </c>
      <c r="B65" s="126"/>
      <c r="C65" s="126"/>
      <c r="D65" s="127"/>
      <c r="F65" s="2"/>
      <c r="G65" s="8"/>
      <c r="H65" s="1"/>
      <c r="I65" s="13"/>
      <c r="J65" s="45"/>
    </row>
    <row r="66" spans="1:10" x14ac:dyDescent="0.25">
      <c r="A66" s="46" t="s">
        <v>78</v>
      </c>
      <c r="B66" s="23"/>
      <c r="C66" s="23"/>
      <c r="D66" s="24"/>
      <c r="F66" s="2"/>
      <c r="G66" s="8"/>
      <c r="H66" s="1"/>
      <c r="I66" s="13"/>
      <c r="J66" s="45"/>
    </row>
    <row r="67" spans="1:10" x14ac:dyDescent="0.25">
      <c r="A67" s="46" t="s">
        <v>79</v>
      </c>
      <c r="B67" s="23"/>
      <c r="C67" s="23"/>
      <c r="D67" s="24"/>
      <c r="F67" s="2"/>
      <c r="G67" s="8"/>
      <c r="H67" s="1"/>
      <c r="I67" s="13"/>
      <c r="J67" s="45"/>
    </row>
    <row r="68" spans="1:10" x14ac:dyDescent="0.25">
      <c r="A68" s="46" t="s">
        <v>80</v>
      </c>
      <c r="B68" s="23"/>
      <c r="C68" s="23"/>
      <c r="D68" s="24"/>
      <c r="F68" s="2"/>
      <c r="G68" s="8"/>
      <c r="H68" s="1"/>
      <c r="I68" s="13"/>
      <c r="J68" s="45"/>
    </row>
    <row r="69" spans="1:10" ht="15" customHeight="1" x14ac:dyDescent="0.25">
      <c r="A69" s="46" t="s">
        <v>81</v>
      </c>
      <c r="B69" s="23"/>
      <c r="C69" s="23"/>
      <c r="D69" s="24"/>
      <c r="F69" s="2"/>
      <c r="G69" s="8"/>
      <c r="H69" s="1"/>
      <c r="I69" s="13"/>
      <c r="J69" s="45"/>
    </row>
    <row r="70" spans="1:10" ht="13" x14ac:dyDescent="0.3">
      <c r="A70" s="125" t="s">
        <v>43</v>
      </c>
      <c r="B70" s="126"/>
      <c r="C70" s="126"/>
      <c r="D70" s="127"/>
      <c r="F70" s="2"/>
      <c r="G70" s="8"/>
      <c r="H70" s="1"/>
      <c r="I70" s="13"/>
      <c r="J70" s="45"/>
    </row>
    <row r="71" spans="1:10" x14ac:dyDescent="0.25">
      <c r="A71" s="46" t="s">
        <v>83</v>
      </c>
      <c r="B71" s="23"/>
      <c r="C71" s="23"/>
      <c r="D71" s="24"/>
      <c r="F71" s="2"/>
      <c r="G71" s="8"/>
      <c r="H71" s="1"/>
      <c r="I71" s="13"/>
      <c r="J71" s="45"/>
    </row>
    <row r="72" spans="1:10" x14ac:dyDescent="0.25">
      <c r="A72" s="46" t="s">
        <v>45</v>
      </c>
      <c r="B72" s="23"/>
      <c r="C72" s="23"/>
      <c r="D72" s="24"/>
      <c r="F72" s="2"/>
      <c r="G72" s="8"/>
      <c r="H72" s="1"/>
      <c r="I72" s="13"/>
      <c r="J72" s="45"/>
    </row>
    <row r="73" spans="1:10" x14ac:dyDescent="0.25">
      <c r="A73" s="46" t="s">
        <v>46</v>
      </c>
      <c r="B73" s="23"/>
      <c r="C73" s="23"/>
      <c r="D73" s="24"/>
      <c r="F73" s="2"/>
      <c r="G73" s="8"/>
      <c r="H73" s="1"/>
      <c r="I73" s="13"/>
      <c r="J73" s="45"/>
    </row>
    <row r="74" spans="1:10" x14ac:dyDescent="0.25">
      <c r="A74" s="46" t="s">
        <v>34</v>
      </c>
      <c r="B74" s="23"/>
      <c r="C74" s="23"/>
      <c r="D74" s="24"/>
      <c r="F74" s="2"/>
      <c r="G74" s="8"/>
      <c r="H74" s="1"/>
      <c r="I74" s="13"/>
      <c r="J74" s="45"/>
    </row>
    <row r="75" spans="1:10" x14ac:dyDescent="0.25">
      <c r="A75" s="46" t="s">
        <v>47</v>
      </c>
      <c r="B75" s="23"/>
      <c r="C75" s="23"/>
      <c r="D75" s="24"/>
      <c r="F75" s="2"/>
      <c r="G75" s="8"/>
      <c r="H75" s="1"/>
      <c r="I75" s="13"/>
      <c r="J75" s="45"/>
    </row>
    <row r="76" spans="1:10" ht="13" x14ac:dyDescent="0.3">
      <c r="A76" s="125" t="s">
        <v>48</v>
      </c>
      <c r="B76" s="126"/>
      <c r="C76" s="126"/>
      <c r="D76" s="127"/>
      <c r="F76" s="2"/>
      <c r="G76" s="8"/>
      <c r="H76" s="1"/>
      <c r="I76" s="13"/>
      <c r="J76" s="45"/>
    </row>
    <row r="77" spans="1:10" x14ac:dyDescent="0.25">
      <c r="A77" s="46" t="s">
        <v>32</v>
      </c>
      <c r="B77" s="23"/>
      <c r="C77" s="23"/>
      <c r="D77" s="24"/>
      <c r="F77" s="2"/>
      <c r="G77" s="8"/>
      <c r="H77" s="1"/>
      <c r="I77" s="13"/>
      <c r="J77" s="45"/>
    </row>
    <row r="78" spans="1:10" x14ac:dyDescent="0.25">
      <c r="A78" s="46" t="s">
        <v>33</v>
      </c>
      <c r="B78" s="23"/>
      <c r="C78" s="23"/>
      <c r="D78" s="24"/>
      <c r="F78" s="2"/>
      <c r="G78" s="8"/>
      <c r="H78" s="1"/>
      <c r="I78" s="13"/>
      <c r="J78" s="45"/>
    </row>
    <row r="79" spans="1:10" x14ac:dyDescent="0.25">
      <c r="A79" s="46" t="s">
        <v>49</v>
      </c>
      <c r="B79" s="23"/>
      <c r="C79" s="23"/>
      <c r="D79" s="24"/>
      <c r="F79" s="2"/>
      <c r="G79" s="8"/>
      <c r="H79" s="1"/>
      <c r="I79" s="13"/>
      <c r="J79" s="45"/>
    </row>
    <row r="80" spans="1:10" x14ac:dyDescent="0.25">
      <c r="A80" s="46" t="s">
        <v>50</v>
      </c>
      <c r="B80" s="23"/>
      <c r="C80" s="23"/>
      <c r="D80" s="24"/>
      <c r="F80" s="2"/>
      <c r="G80" s="8"/>
      <c r="H80" s="1"/>
      <c r="I80" s="13"/>
      <c r="J80" s="45"/>
    </row>
    <row r="81" spans="1:10" x14ac:dyDescent="0.25">
      <c r="A81" s="46" t="s">
        <v>51</v>
      </c>
      <c r="B81" s="23"/>
      <c r="C81" s="23"/>
      <c r="D81" s="24"/>
      <c r="F81" s="2"/>
      <c r="G81" s="8"/>
      <c r="H81" s="1"/>
      <c r="I81" s="13"/>
      <c r="J81" s="45"/>
    </row>
    <row r="82" spans="1:10" x14ac:dyDescent="0.25">
      <c r="A82" s="46" t="s">
        <v>52</v>
      </c>
      <c r="B82" s="23"/>
      <c r="C82" s="23"/>
      <c r="D82" s="24"/>
      <c r="F82" s="2"/>
      <c r="G82" s="8"/>
      <c r="H82" s="1"/>
      <c r="I82" s="13"/>
      <c r="J82" s="45"/>
    </row>
    <row r="83" spans="1:10" ht="13" x14ac:dyDescent="0.3">
      <c r="A83" s="125" t="s">
        <v>105</v>
      </c>
      <c r="B83" s="126"/>
      <c r="C83" s="126"/>
      <c r="D83" s="127"/>
      <c r="F83" s="2"/>
      <c r="G83" s="8"/>
      <c r="H83" s="1"/>
      <c r="I83" s="13"/>
      <c r="J83" s="45"/>
    </row>
    <row r="84" spans="1:10" x14ac:dyDescent="0.25">
      <c r="A84" s="59"/>
      <c r="B84" s="23"/>
      <c r="C84" s="23"/>
      <c r="D84" s="24"/>
      <c r="F84" s="2"/>
      <c r="G84" s="8"/>
      <c r="H84" s="1"/>
      <c r="I84" s="13"/>
      <c r="J84" s="45"/>
    </row>
    <row r="85" spans="1:10" x14ac:dyDescent="0.25">
      <c r="A85" s="59"/>
      <c r="B85" s="23"/>
      <c r="C85" s="23"/>
      <c r="D85" s="24"/>
      <c r="F85" s="2"/>
      <c r="G85" s="8"/>
      <c r="H85" s="1"/>
      <c r="I85" s="13"/>
      <c r="J85" s="45"/>
    </row>
    <row r="86" spans="1:10" x14ac:dyDescent="0.25">
      <c r="A86" s="59"/>
      <c r="B86" s="23"/>
      <c r="C86" s="23"/>
      <c r="D86" s="24"/>
      <c r="F86" s="2"/>
      <c r="G86" s="8"/>
      <c r="H86" s="1"/>
      <c r="I86" s="13"/>
      <c r="J86" s="45"/>
    </row>
    <row r="87" spans="1:10" x14ac:dyDescent="0.25">
      <c r="A87" s="59"/>
      <c r="B87" s="23"/>
      <c r="C87" s="23"/>
      <c r="D87" s="24"/>
      <c r="F87" s="2"/>
      <c r="G87" s="8"/>
      <c r="H87" s="1"/>
      <c r="I87" s="13"/>
      <c r="J87" s="45"/>
    </row>
    <row r="88" spans="1:10" ht="13" x14ac:dyDescent="0.3">
      <c r="A88" s="66" t="s">
        <v>84</v>
      </c>
      <c r="B88" s="67">
        <f>SUM(B39:B87)</f>
        <v>0</v>
      </c>
      <c r="C88" s="67">
        <f>SUM(C39:C87)</f>
        <v>0</v>
      </c>
      <c r="D88" s="67">
        <f>SUM(D39:D87)</f>
        <v>0</v>
      </c>
      <c r="F88" s="2"/>
      <c r="G88" s="8"/>
      <c r="H88" s="1"/>
      <c r="I88" s="13"/>
      <c r="J88" s="45"/>
    </row>
    <row r="89" spans="1:10" x14ac:dyDescent="0.25">
      <c r="A89" s="46"/>
      <c r="B89" s="56"/>
      <c r="C89" s="56"/>
      <c r="D89" s="57"/>
      <c r="F89" s="2"/>
      <c r="G89" s="8"/>
      <c r="H89" s="1"/>
      <c r="I89" s="13"/>
      <c r="J89" s="45"/>
    </row>
    <row r="90" spans="1:10" ht="13" x14ac:dyDescent="0.3">
      <c r="A90" s="38" t="s">
        <v>85</v>
      </c>
      <c r="B90" s="39"/>
      <c r="C90" s="39"/>
      <c r="D90" s="40"/>
      <c r="F90" s="2"/>
      <c r="G90" s="8"/>
      <c r="H90" s="1"/>
      <c r="I90" s="13"/>
      <c r="J90" s="45"/>
    </row>
    <row r="91" spans="1:10" ht="13" x14ac:dyDescent="0.3">
      <c r="A91" s="125" t="s">
        <v>28</v>
      </c>
      <c r="B91" s="126"/>
      <c r="C91" s="126"/>
      <c r="D91" s="127"/>
      <c r="F91" s="2"/>
      <c r="G91" s="8"/>
      <c r="H91" s="1"/>
      <c r="I91" s="13"/>
      <c r="J91" s="45"/>
    </row>
    <row r="92" spans="1:10" x14ac:dyDescent="0.25">
      <c r="A92" s="46" t="s">
        <v>29</v>
      </c>
      <c r="B92" s="23"/>
      <c r="C92" s="23"/>
      <c r="D92" s="24"/>
      <c r="F92" s="2"/>
      <c r="G92" s="8"/>
      <c r="H92" s="1"/>
      <c r="I92" s="13"/>
      <c r="J92" s="45"/>
    </row>
    <row r="93" spans="1:10" x14ac:dyDescent="0.25">
      <c r="A93" s="46" t="s">
        <v>54</v>
      </c>
      <c r="B93" s="23"/>
      <c r="C93" s="23"/>
      <c r="D93" s="24"/>
      <c r="F93" s="2"/>
      <c r="G93" s="8"/>
      <c r="H93" s="1"/>
      <c r="I93" s="13"/>
      <c r="J93" s="45"/>
    </row>
    <row r="94" spans="1:10" x14ac:dyDescent="0.25">
      <c r="A94" s="46" t="s">
        <v>55</v>
      </c>
      <c r="B94" s="23"/>
      <c r="C94" s="23"/>
      <c r="D94" s="24"/>
      <c r="F94" s="2"/>
      <c r="G94" s="8"/>
      <c r="H94" s="1"/>
      <c r="I94" s="13"/>
      <c r="J94" s="45"/>
    </row>
    <row r="95" spans="1:10" x14ac:dyDescent="0.25">
      <c r="A95" s="46" t="s">
        <v>42</v>
      </c>
      <c r="B95" s="23"/>
      <c r="C95" s="23"/>
      <c r="D95" s="24"/>
      <c r="F95" s="2"/>
      <c r="G95" s="8"/>
      <c r="H95" s="1"/>
      <c r="I95" s="13"/>
      <c r="J95" s="45"/>
    </row>
    <row r="96" spans="1:10" ht="13" x14ac:dyDescent="0.3">
      <c r="A96" s="125" t="s">
        <v>43</v>
      </c>
      <c r="B96" s="126"/>
      <c r="C96" s="126"/>
      <c r="D96" s="127"/>
      <c r="F96" s="2"/>
      <c r="G96" s="8"/>
      <c r="H96" s="1"/>
      <c r="I96" s="13"/>
      <c r="J96" s="45"/>
    </row>
    <row r="97" spans="1:10" x14ac:dyDescent="0.25">
      <c r="A97" s="46" t="s">
        <v>44</v>
      </c>
      <c r="B97" s="23"/>
      <c r="C97" s="23"/>
      <c r="D97" s="24"/>
      <c r="F97" s="2"/>
      <c r="G97" s="8"/>
      <c r="H97" s="1"/>
      <c r="I97" s="13"/>
      <c r="J97" s="45"/>
    </row>
    <row r="98" spans="1:10" x14ac:dyDescent="0.25">
      <c r="A98" s="46" t="s">
        <v>45</v>
      </c>
      <c r="B98" s="23"/>
      <c r="C98" s="23"/>
      <c r="D98" s="24"/>
      <c r="F98" s="2"/>
      <c r="G98" s="8"/>
      <c r="H98" s="1"/>
      <c r="I98" s="13"/>
      <c r="J98" s="45"/>
    </row>
    <row r="99" spans="1:10" x14ac:dyDescent="0.25">
      <c r="A99" s="46" t="s">
        <v>46</v>
      </c>
      <c r="B99" s="23"/>
      <c r="C99" s="23"/>
      <c r="D99" s="24"/>
      <c r="F99" s="2"/>
      <c r="G99" s="8"/>
      <c r="H99" s="1"/>
      <c r="I99" s="13"/>
      <c r="J99" s="45"/>
    </row>
    <row r="100" spans="1:10" x14ac:dyDescent="0.25">
      <c r="A100" s="46" t="s">
        <v>30</v>
      </c>
      <c r="B100" s="23"/>
      <c r="C100" s="23"/>
      <c r="D100" s="24"/>
      <c r="F100" s="2"/>
      <c r="G100" s="8"/>
      <c r="H100" s="1"/>
      <c r="I100" s="13"/>
      <c r="J100" s="45"/>
    </row>
    <row r="101" spans="1:10" x14ac:dyDescent="0.25">
      <c r="A101" s="46" t="s">
        <v>34</v>
      </c>
      <c r="B101" s="23"/>
      <c r="C101" s="23"/>
      <c r="D101" s="24"/>
      <c r="F101" s="2"/>
      <c r="G101" s="8"/>
      <c r="H101" s="1"/>
      <c r="I101" s="13"/>
      <c r="J101" s="45"/>
    </row>
    <row r="102" spans="1:10" x14ac:dyDescent="0.25">
      <c r="A102" s="46" t="s">
        <v>47</v>
      </c>
      <c r="B102" s="23"/>
      <c r="C102" s="23"/>
      <c r="D102" s="24"/>
      <c r="F102" s="2"/>
      <c r="G102" s="8"/>
      <c r="H102" s="1"/>
      <c r="I102" s="13"/>
      <c r="J102" s="45"/>
    </row>
    <row r="103" spans="1:10" ht="13" x14ac:dyDescent="0.3">
      <c r="A103" s="125" t="s">
        <v>48</v>
      </c>
      <c r="B103" s="126"/>
      <c r="C103" s="126"/>
      <c r="D103" s="127"/>
      <c r="F103" s="2"/>
      <c r="G103" s="8"/>
      <c r="H103" s="1"/>
      <c r="I103" s="13"/>
      <c r="J103" s="45"/>
    </row>
    <row r="104" spans="1:10" x14ac:dyDescent="0.25">
      <c r="A104" s="46" t="s">
        <v>32</v>
      </c>
      <c r="B104" s="23"/>
      <c r="C104" s="23"/>
      <c r="D104" s="24"/>
      <c r="F104" s="2"/>
      <c r="G104" s="8"/>
      <c r="H104" s="1"/>
      <c r="I104" s="13"/>
      <c r="J104" s="45"/>
    </row>
    <row r="105" spans="1:10" x14ac:dyDescent="0.25">
      <c r="A105" s="46" t="s">
        <v>33</v>
      </c>
      <c r="B105" s="23"/>
      <c r="C105" s="23"/>
      <c r="D105" s="24"/>
      <c r="F105" s="2"/>
      <c r="G105" s="8"/>
      <c r="H105" s="1"/>
      <c r="I105" s="13"/>
      <c r="J105" s="45"/>
    </row>
    <row r="106" spans="1:10" x14ac:dyDescent="0.25">
      <c r="A106" s="46" t="s">
        <v>49</v>
      </c>
      <c r="B106" s="23"/>
      <c r="C106" s="23"/>
      <c r="D106" s="24"/>
      <c r="F106" s="2"/>
      <c r="G106" s="8"/>
      <c r="H106" s="1"/>
      <c r="I106" s="13"/>
      <c r="J106" s="45"/>
    </row>
    <row r="107" spans="1:10" x14ac:dyDescent="0.25">
      <c r="A107" s="46" t="s">
        <v>50</v>
      </c>
      <c r="B107" s="23"/>
      <c r="C107" s="23"/>
      <c r="D107" s="24"/>
      <c r="F107" s="2"/>
      <c r="G107" s="8"/>
      <c r="H107" s="1"/>
      <c r="I107" s="13"/>
      <c r="J107" s="45"/>
    </row>
    <row r="108" spans="1:10" x14ac:dyDescent="0.25">
      <c r="A108" s="46" t="s">
        <v>51</v>
      </c>
      <c r="B108" s="23"/>
      <c r="C108" s="23"/>
      <c r="D108" s="24"/>
      <c r="F108" s="2"/>
      <c r="G108" s="8"/>
      <c r="H108" s="1"/>
      <c r="I108" s="13"/>
      <c r="J108" s="45"/>
    </row>
    <row r="109" spans="1:10" x14ac:dyDescent="0.25">
      <c r="A109" s="46" t="s">
        <v>52</v>
      </c>
      <c r="B109" s="23"/>
      <c r="C109" s="23"/>
      <c r="D109" s="24"/>
      <c r="F109" s="2"/>
      <c r="G109" s="8"/>
      <c r="H109" s="1"/>
      <c r="I109" s="13"/>
      <c r="J109" s="45"/>
    </row>
    <row r="110" spans="1:10" ht="12.75" customHeight="1" x14ac:dyDescent="0.3">
      <c r="A110" s="125" t="s">
        <v>105</v>
      </c>
      <c r="B110" s="126"/>
      <c r="C110" s="126"/>
      <c r="D110" s="127"/>
      <c r="F110" s="2"/>
      <c r="G110" s="8"/>
      <c r="H110" s="1"/>
      <c r="I110" s="13"/>
      <c r="J110" s="45"/>
    </row>
    <row r="111" spans="1:10" x14ac:dyDescent="0.25">
      <c r="A111" s="59"/>
      <c r="B111" s="23"/>
      <c r="C111" s="23"/>
      <c r="D111" s="24"/>
      <c r="F111" s="2"/>
      <c r="G111" s="8"/>
      <c r="H111" s="1"/>
      <c r="I111" s="13"/>
      <c r="J111" s="45"/>
    </row>
    <row r="112" spans="1:10" x14ac:dyDescent="0.25">
      <c r="A112" s="59"/>
      <c r="B112" s="23"/>
      <c r="C112" s="23"/>
      <c r="D112" s="24"/>
      <c r="F112" s="2"/>
      <c r="G112" s="8"/>
      <c r="H112" s="1"/>
      <c r="I112" s="13"/>
      <c r="J112" s="45"/>
    </row>
    <row r="113" spans="1:10" x14ac:dyDescent="0.25">
      <c r="A113" s="59"/>
      <c r="B113" s="23"/>
      <c r="C113" s="23"/>
      <c r="D113" s="24"/>
      <c r="F113" s="2"/>
      <c r="G113" s="8"/>
      <c r="H113" s="1"/>
      <c r="I113" s="13"/>
      <c r="J113" s="45"/>
    </row>
    <row r="114" spans="1:10" x14ac:dyDescent="0.25">
      <c r="A114" s="59"/>
      <c r="B114" s="23"/>
      <c r="C114" s="23"/>
      <c r="D114" s="24"/>
      <c r="F114" s="2"/>
      <c r="G114" s="8"/>
      <c r="H114" s="1"/>
      <c r="I114" s="13"/>
      <c r="J114" s="45"/>
    </row>
    <row r="115" spans="1:10" ht="13" x14ac:dyDescent="0.3">
      <c r="A115" s="66" t="s">
        <v>86</v>
      </c>
      <c r="B115" s="67">
        <f>SUM(B92:B114)</f>
        <v>0</v>
      </c>
      <c r="C115" s="67">
        <f>SUM(C92:C114)</f>
        <v>0</v>
      </c>
      <c r="D115" s="67">
        <f>SUM(D92:D114)</f>
        <v>0</v>
      </c>
      <c r="F115" s="2"/>
      <c r="G115" s="8"/>
      <c r="H115" s="1"/>
      <c r="I115" s="13"/>
      <c r="J115" s="45"/>
    </row>
    <row r="116" spans="1:10" x14ac:dyDescent="0.25">
      <c r="A116" s="46"/>
      <c r="B116" s="56"/>
      <c r="C116" s="56"/>
      <c r="D116" s="57"/>
      <c r="F116" s="2"/>
      <c r="G116" s="8"/>
      <c r="H116" s="1"/>
      <c r="I116" s="13"/>
      <c r="J116" s="45"/>
    </row>
    <row r="117" spans="1:10" ht="13" x14ac:dyDescent="0.3">
      <c r="A117" s="38" t="s">
        <v>87</v>
      </c>
      <c r="B117" s="39"/>
      <c r="C117" s="39"/>
      <c r="D117" s="40"/>
      <c r="F117" s="2"/>
      <c r="G117" s="8"/>
      <c r="H117" s="1"/>
      <c r="I117" s="13"/>
      <c r="J117" s="45"/>
    </row>
    <row r="118" spans="1:10" ht="13" x14ac:dyDescent="0.3">
      <c r="A118" s="125" t="s">
        <v>28</v>
      </c>
      <c r="B118" s="126"/>
      <c r="C118" s="126"/>
      <c r="D118" s="127"/>
      <c r="F118" s="2"/>
      <c r="G118" s="8"/>
      <c r="H118" s="1"/>
      <c r="I118" s="13"/>
      <c r="J118" s="45"/>
    </row>
    <row r="119" spans="1:10" x14ac:dyDescent="0.25">
      <c r="A119" s="46" t="s">
        <v>29</v>
      </c>
      <c r="B119" s="23"/>
      <c r="C119" s="23"/>
      <c r="D119" s="24"/>
      <c r="F119" s="2"/>
      <c r="G119" s="8"/>
      <c r="H119" s="1"/>
      <c r="I119" s="13"/>
      <c r="J119" s="45"/>
    </row>
    <row r="120" spans="1:10" x14ac:dyDescent="0.25">
      <c r="A120" s="46" t="s">
        <v>40</v>
      </c>
      <c r="B120" s="23"/>
      <c r="C120" s="23"/>
      <c r="D120" s="24"/>
      <c r="F120" s="2"/>
      <c r="G120" s="8"/>
      <c r="H120" s="1"/>
      <c r="I120" s="13"/>
      <c r="J120" s="45"/>
    </row>
    <row r="121" spans="1:10" x14ac:dyDescent="0.25">
      <c r="A121" s="46" t="s">
        <v>88</v>
      </c>
      <c r="B121" s="23"/>
      <c r="C121" s="23"/>
      <c r="D121" s="24"/>
      <c r="F121" s="2"/>
      <c r="G121" s="8"/>
      <c r="H121" s="1"/>
      <c r="I121" s="13"/>
      <c r="J121" s="45"/>
    </row>
    <row r="122" spans="1:10" x14ac:dyDescent="0.25">
      <c r="A122" s="46" t="s">
        <v>42</v>
      </c>
      <c r="B122" s="23"/>
      <c r="C122" s="23"/>
      <c r="D122" s="24"/>
      <c r="F122" s="2"/>
      <c r="G122" s="8"/>
      <c r="H122" s="1"/>
      <c r="I122" s="13"/>
      <c r="J122" s="45"/>
    </row>
    <row r="123" spans="1:10" ht="13" x14ac:dyDescent="0.3">
      <c r="A123" s="125" t="s">
        <v>43</v>
      </c>
      <c r="B123" s="126"/>
      <c r="C123" s="126"/>
      <c r="D123" s="127"/>
      <c r="F123" s="2"/>
      <c r="G123" s="8"/>
      <c r="H123" s="1"/>
      <c r="I123" s="13"/>
      <c r="J123" s="45"/>
    </row>
    <row r="124" spans="1:10" x14ac:dyDescent="0.25">
      <c r="A124" s="46" t="s">
        <v>44</v>
      </c>
      <c r="B124" s="23"/>
      <c r="C124" s="23"/>
      <c r="D124" s="24"/>
      <c r="F124" s="2"/>
      <c r="G124" s="8"/>
      <c r="H124" s="1"/>
      <c r="I124" s="13"/>
      <c r="J124" s="45"/>
    </row>
    <row r="125" spans="1:10" x14ac:dyDescent="0.25">
      <c r="A125" s="46" t="s">
        <v>45</v>
      </c>
      <c r="B125" s="23"/>
      <c r="C125" s="23"/>
      <c r="D125" s="24"/>
      <c r="F125" s="2"/>
      <c r="G125" s="8"/>
      <c r="H125" s="1"/>
      <c r="I125" s="13"/>
      <c r="J125" s="45"/>
    </row>
    <row r="126" spans="1:10" x14ac:dyDescent="0.25">
      <c r="A126" s="46" t="s">
        <v>46</v>
      </c>
      <c r="B126" s="23"/>
      <c r="C126" s="23"/>
      <c r="D126" s="24"/>
      <c r="F126" s="2"/>
      <c r="G126" s="8"/>
      <c r="H126" s="1"/>
      <c r="I126" s="13"/>
      <c r="J126" s="45"/>
    </row>
    <row r="127" spans="1:10" x14ac:dyDescent="0.25">
      <c r="A127" s="46" t="s">
        <v>30</v>
      </c>
      <c r="B127" s="23"/>
      <c r="C127" s="23"/>
      <c r="D127" s="24"/>
      <c r="F127" s="2"/>
      <c r="G127" s="8"/>
      <c r="H127" s="1"/>
      <c r="I127" s="13"/>
      <c r="J127" s="45"/>
    </row>
    <row r="128" spans="1:10" x14ac:dyDescent="0.25">
      <c r="A128" s="46" t="s">
        <v>34</v>
      </c>
      <c r="B128" s="23"/>
      <c r="C128" s="23"/>
      <c r="D128" s="24"/>
      <c r="F128" s="2"/>
      <c r="G128" s="8"/>
      <c r="H128" s="1"/>
      <c r="I128" s="13"/>
      <c r="J128" s="45"/>
    </row>
    <row r="129" spans="1:10" x14ac:dyDescent="0.25">
      <c r="A129" s="46" t="s">
        <v>47</v>
      </c>
      <c r="B129" s="23"/>
      <c r="C129" s="23"/>
      <c r="D129" s="24"/>
      <c r="F129" s="2"/>
      <c r="G129" s="8"/>
      <c r="H129" s="1"/>
      <c r="I129" s="13"/>
      <c r="J129" s="45"/>
    </row>
    <row r="130" spans="1:10" ht="13" x14ac:dyDescent="0.3">
      <c r="A130" s="125" t="s">
        <v>48</v>
      </c>
      <c r="B130" s="126"/>
      <c r="C130" s="126"/>
      <c r="D130" s="127"/>
      <c r="F130" s="2"/>
      <c r="G130" s="8"/>
      <c r="H130" s="1"/>
      <c r="I130" s="13"/>
      <c r="J130" s="45"/>
    </row>
    <row r="131" spans="1:10" x14ac:dyDescent="0.25">
      <c r="A131" s="46" t="s">
        <v>32</v>
      </c>
      <c r="B131" s="23"/>
      <c r="C131" s="23"/>
      <c r="D131" s="24"/>
      <c r="F131" s="2"/>
      <c r="G131" s="8"/>
      <c r="H131" s="1"/>
      <c r="I131" s="13"/>
      <c r="J131" s="45"/>
    </row>
    <row r="132" spans="1:10" x14ac:dyDescent="0.25">
      <c r="A132" s="46" t="s">
        <v>33</v>
      </c>
      <c r="B132" s="23"/>
      <c r="C132" s="23"/>
      <c r="D132" s="24"/>
      <c r="F132" s="2"/>
      <c r="G132" s="8"/>
      <c r="H132" s="1"/>
      <c r="I132" s="13"/>
      <c r="J132" s="45"/>
    </row>
    <row r="133" spans="1:10" x14ac:dyDescent="0.25">
      <c r="A133" s="46" t="s">
        <v>49</v>
      </c>
      <c r="B133" s="23"/>
      <c r="C133" s="23"/>
      <c r="D133" s="24"/>
      <c r="F133" s="2"/>
      <c r="G133" s="8"/>
      <c r="H133" s="1"/>
      <c r="I133" s="13"/>
      <c r="J133" s="45"/>
    </row>
    <row r="134" spans="1:10" x14ac:dyDescent="0.25">
      <c r="A134" s="46" t="s">
        <v>50</v>
      </c>
      <c r="B134" s="23"/>
      <c r="C134" s="23"/>
      <c r="D134" s="24"/>
      <c r="F134" s="2"/>
      <c r="G134" s="8"/>
      <c r="H134" s="1"/>
      <c r="I134" s="13"/>
      <c r="J134" s="45"/>
    </row>
    <row r="135" spans="1:10" x14ac:dyDescent="0.25">
      <c r="A135" s="46" t="s">
        <v>51</v>
      </c>
      <c r="B135" s="23"/>
      <c r="C135" s="23"/>
      <c r="D135" s="24"/>
      <c r="F135" s="2"/>
      <c r="G135" s="8"/>
      <c r="H135" s="1"/>
      <c r="I135" s="13"/>
      <c r="J135" s="45"/>
    </row>
    <row r="136" spans="1:10" x14ac:dyDescent="0.25">
      <c r="A136" s="46" t="s">
        <v>52</v>
      </c>
      <c r="B136" s="23"/>
      <c r="C136" s="23"/>
      <c r="D136" s="24"/>
      <c r="F136" s="2"/>
      <c r="G136" s="8"/>
      <c r="H136" s="1"/>
      <c r="I136" s="13"/>
      <c r="J136" s="45"/>
    </row>
    <row r="137" spans="1:10" ht="12.75" customHeight="1" x14ac:dyDescent="0.3">
      <c r="A137" s="125" t="s">
        <v>105</v>
      </c>
      <c r="B137" s="126"/>
      <c r="C137" s="126"/>
      <c r="D137" s="127"/>
      <c r="F137" s="2"/>
      <c r="G137" s="8"/>
      <c r="H137" s="1"/>
      <c r="I137" s="13"/>
      <c r="J137" s="45"/>
    </row>
    <row r="138" spans="1:10" x14ac:dyDescent="0.25">
      <c r="A138" s="59"/>
      <c r="B138" s="23"/>
      <c r="C138" s="23"/>
      <c r="D138" s="24"/>
      <c r="F138" s="2"/>
      <c r="G138" s="8"/>
      <c r="H138" s="1"/>
      <c r="I138" s="13"/>
      <c r="J138" s="45"/>
    </row>
    <row r="139" spans="1:10" x14ac:dyDescent="0.25">
      <c r="A139" s="59"/>
      <c r="B139" s="23"/>
      <c r="C139" s="23"/>
      <c r="D139" s="24"/>
      <c r="F139" s="2"/>
      <c r="G139" s="8"/>
      <c r="H139" s="1"/>
      <c r="I139" s="13"/>
      <c r="J139" s="45"/>
    </row>
    <row r="140" spans="1:10" x14ac:dyDescent="0.25">
      <c r="A140" s="59"/>
      <c r="B140" s="23"/>
      <c r="C140" s="23"/>
      <c r="D140" s="24"/>
      <c r="F140" s="2"/>
      <c r="G140" s="8"/>
      <c r="H140" s="1"/>
      <c r="I140" s="13"/>
      <c r="J140" s="45"/>
    </row>
    <row r="141" spans="1:10" x14ac:dyDescent="0.25">
      <c r="A141" s="59"/>
      <c r="B141" s="23"/>
      <c r="C141" s="23"/>
      <c r="D141" s="24"/>
      <c r="F141" s="2"/>
      <c r="G141" s="8"/>
      <c r="H141" s="1"/>
      <c r="I141" s="13"/>
      <c r="J141" s="45"/>
    </row>
    <row r="142" spans="1:10" ht="13" x14ac:dyDescent="0.3">
      <c r="A142" s="66" t="s">
        <v>89</v>
      </c>
      <c r="B142" s="67">
        <f>SUM(B119:B141)</f>
        <v>0</v>
      </c>
      <c r="C142" s="67">
        <f>SUM(C119:C141)</f>
        <v>0</v>
      </c>
      <c r="D142" s="67">
        <f>SUM(D119:D141)</f>
        <v>0</v>
      </c>
      <c r="F142" s="2"/>
      <c r="G142" s="8"/>
      <c r="H142" s="1"/>
      <c r="I142" s="13"/>
      <c r="J142" s="45"/>
    </row>
    <row r="143" spans="1:10" x14ac:dyDescent="0.25">
      <c r="A143" s="46"/>
      <c r="B143" s="56"/>
      <c r="C143" s="56"/>
      <c r="D143" s="57"/>
      <c r="F143" s="2"/>
      <c r="G143" s="8"/>
      <c r="H143" s="1"/>
      <c r="I143" s="13"/>
      <c r="J143" s="45"/>
    </row>
    <row r="144" spans="1:10" ht="13" x14ac:dyDescent="0.3">
      <c r="A144" s="38" t="s">
        <v>90</v>
      </c>
      <c r="B144" s="39"/>
      <c r="C144" s="39"/>
      <c r="D144" s="40"/>
      <c r="F144" s="2"/>
      <c r="G144" s="8"/>
      <c r="H144" s="1"/>
      <c r="I144" s="13"/>
      <c r="J144" s="45"/>
    </row>
    <row r="145" spans="1:10" ht="13" x14ac:dyDescent="0.3">
      <c r="A145" s="125" t="s">
        <v>28</v>
      </c>
      <c r="B145" s="126"/>
      <c r="C145" s="126"/>
      <c r="D145" s="127"/>
      <c r="F145" s="2"/>
      <c r="G145" s="8"/>
      <c r="H145" s="1"/>
      <c r="I145" s="13"/>
      <c r="J145" s="45"/>
    </row>
    <row r="146" spans="1:10" x14ac:dyDescent="0.25">
      <c r="A146" s="46" t="s">
        <v>29</v>
      </c>
      <c r="B146" s="23"/>
      <c r="C146" s="23"/>
      <c r="D146" s="24"/>
      <c r="F146" s="2"/>
      <c r="G146" s="8"/>
      <c r="H146" s="1"/>
      <c r="I146" s="13"/>
      <c r="J146" s="45"/>
    </row>
    <row r="147" spans="1:10" x14ac:dyDescent="0.25">
      <c r="A147" s="46" t="s">
        <v>40</v>
      </c>
      <c r="B147" s="23"/>
      <c r="C147" s="23"/>
      <c r="D147" s="24"/>
      <c r="F147" s="2"/>
      <c r="G147" s="8"/>
      <c r="H147" s="1"/>
      <c r="I147" s="13"/>
      <c r="J147" s="45"/>
    </row>
    <row r="148" spans="1:10" x14ac:dyDescent="0.25">
      <c r="A148" s="46" t="s">
        <v>41</v>
      </c>
      <c r="B148" s="23"/>
      <c r="C148" s="23"/>
      <c r="D148" s="24"/>
      <c r="F148" s="2"/>
      <c r="G148" s="8"/>
      <c r="H148" s="1"/>
      <c r="I148" s="13"/>
      <c r="J148" s="45"/>
    </row>
    <row r="149" spans="1:10" x14ac:dyDescent="0.25">
      <c r="A149" s="46" t="s">
        <v>42</v>
      </c>
      <c r="B149" s="23"/>
      <c r="C149" s="23"/>
      <c r="D149" s="24"/>
      <c r="F149" s="2"/>
      <c r="G149" s="8"/>
      <c r="H149" s="1"/>
      <c r="I149" s="13"/>
      <c r="J149" s="45"/>
    </row>
    <row r="150" spans="1:10" ht="13" x14ac:dyDescent="0.3">
      <c r="A150" s="125" t="s">
        <v>43</v>
      </c>
      <c r="B150" s="126"/>
      <c r="C150" s="126"/>
      <c r="D150" s="127"/>
      <c r="F150" s="2"/>
      <c r="G150" s="8"/>
      <c r="H150" s="1"/>
      <c r="I150" s="13"/>
      <c r="J150" s="45"/>
    </row>
    <row r="151" spans="1:10" x14ac:dyDescent="0.25">
      <c r="A151" s="46" t="s">
        <v>44</v>
      </c>
      <c r="B151" s="23"/>
      <c r="C151" s="23"/>
      <c r="D151" s="24"/>
      <c r="F151" s="2"/>
      <c r="G151" s="8"/>
      <c r="H151" s="1"/>
      <c r="I151" s="13"/>
      <c r="J151" s="45"/>
    </row>
    <row r="152" spans="1:10" x14ac:dyDescent="0.25">
      <c r="A152" s="46" t="s">
        <v>45</v>
      </c>
      <c r="B152" s="23"/>
      <c r="C152" s="23"/>
      <c r="D152" s="24"/>
      <c r="F152" s="2"/>
      <c r="G152" s="8"/>
      <c r="H152" s="1"/>
      <c r="I152" s="13"/>
      <c r="J152" s="45"/>
    </row>
    <row r="153" spans="1:10" x14ac:dyDescent="0.25">
      <c r="A153" s="46" t="s">
        <v>46</v>
      </c>
      <c r="B153" s="23"/>
      <c r="C153" s="23"/>
      <c r="D153" s="24"/>
      <c r="F153" s="2"/>
      <c r="G153" s="8"/>
      <c r="H153" s="1"/>
      <c r="I153" s="13"/>
      <c r="J153" s="45"/>
    </row>
    <row r="154" spans="1:10" x14ac:dyDescent="0.25">
      <c r="A154" s="46" t="s">
        <v>30</v>
      </c>
      <c r="B154" s="23"/>
      <c r="C154" s="23"/>
      <c r="D154" s="24"/>
      <c r="F154" s="2"/>
      <c r="G154" s="8"/>
      <c r="H154" s="1"/>
      <c r="I154" s="13"/>
      <c r="J154" s="45"/>
    </row>
    <row r="155" spans="1:10" x14ac:dyDescent="0.25">
      <c r="A155" s="46" t="s">
        <v>34</v>
      </c>
      <c r="B155" s="23"/>
      <c r="C155" s="23"/>
      <c r="D155" s="24"/>
      <c r="F155" s="2"/>
      <c r="G155" s="8"/>
      <c r="H155" s="1"/>
      <c r="I155" s="13"/>
      <c r="J155" s="45"/>
    </row>
    <row r="156" spans="1:10" x14ac:dyDescent="0.25">
      <c r="A156" s="46" t="s">
        <v>47</v>
      </c>
      <c r="B156" s="23"/>
      <c r="C156" s="23"/>
      <c r="D156" s="24"/>
      <c r="F156" s="2"/>
      <c r="G156" s="8"/>
      <c r="H156" s="1"/>
      <c r="I156" s="13"/>
      <c r="J156" s="45"/>
    </row>
    <row r="157" spans="1:10" ht="13" x14ac:dyDescent="0.3">
      <c r="A157" s="125" t="s">
        <v>48</v>
      </c>
      <c r="B157" s="126"/>
      <c r="C157" s="126"/>
      <c r="D157" s="127"/>
      <c r="F157" s="2"/>
      <c r="G157" s="8"/>
      <c r="H157" s="1"/>
      <c r="I157" s="13"/>
      <c r="J157" s="45"/>
    </row>
    <row r="158" spans="1:10" x14ac:dyDescent="0.25">
      <c r="A158" s="46" t="s">
        <v>32</v>
      </c>
      <c r="B158" s="23"/>
      <c r="C158" s="23"/>
      <c r="D158" s="24"/>
      <c r="F158" s="2"/>
      <c r="G158" s="8"/>
      <c r="H158" s="1"/>
      <c r="I158" s="13"/>
      <c r="J158" s="45"/>
    </row>
    <row r="159" spans="1:10" x14ac:dyDescent="0.25">
      <c r="A159" s="46" t="s">
        <v>33</v>
      </c>
      <c r="B159" s="23"/>
      <c r="C159" s="23"/>
      <c r="D159" s="24"/>
      <c r="F159" s="2"/>
      <c r="G159" s="8"/>
      <c r="H159" s="1"/>
      <c r="I159" s="13"/>
      <c r="J159" s="45"/>
    </row>
    <row r="160" spans="1:10" x14ac:dyDescent="0.25">
      <c r="A160" s="46" t="s">
        <v>49</v>
      </c>
      <c r="B160" s="23"/>
      <c r="C160" s="23"/>
      <c r="D160" s="24"/>
      <c r="F160" s="2"/>
      <c r="G160" s="8"/>
      <c r="H160" s="1"/>
      <c r="I160" s="13"/>
      <c r="J160" s="45"/>
    </row>
    <row r="161" spans="1:10" x14ac:dyDescent="0.25">
      <c r="A161" s="46" t="s">
        <v>50</v>
      </c>
      <c r="B161" s="23"/>
      <c r="C161" s="23"/>
      <c r="D161" s="24"/>
      <c r="F161" s="2"/>
      <c r="G161" s="8"/>
      <c r="H161" s="1"/>
      <c r="I161" s="13"/>
      <c r="J161" s="45"/>
    </row>
    <row r="162" spans="1:10" x14ac:dyDescent="0.25">
      <c r="A162" s="46" t="s">
        <v>51</v>
      </c>
      <c r="B162" s="23"/>
      <c r="C162" s="23"/>
      <c r="D162" s="24"/>
      <c r="F162" s="2"/>
      <c r="G162" s="8"/>
      <c r="H162" s="1"/>
      <c r="I162" s="13"/>
      <c r="J162" s="45"/>
    </row>
    <row r="163" spans="1:10" x14ac:dyDescent="0.25">
      <c r="A163" s="46" t="s">
        <v>52</v>
      </c>
      <c r="B163" s="23"/>
      <c r="C163" s="23"/>
      <c r="D163" s="24"/>
      <c r="F163" s="2"/>
      <c r="G163" s="8"/>
      <c r="H163" s="1"/>
      <c r="I163" s="13"/>
      <c r="J163" s="45"/>
    </row>
    <row r="164" spans="1:10" ht="12.75" customHeight="1" x14ac:dyDescent="0.3">
      <c r="A164" s="125" t="s">
        <v>105</v>
      </c>
      <c r="B164" s="126"/>
      <c r="C164" s="126"/>
      <c r="D164" s="127"/>
      <c r="F164" s="2"/>
      <c r="G164" s="8"/>
      <c r="H164" s="1"/>
      <c r="I164" s="13"/>
      <c r="J164" s="45"/>
    </row>
    <row r="165" spans="1:10" x14ac:dyDescent="0.25">
      <c r="A165" s="59"/>
      <c r="B165" s="23"/>
      <c r="C165" s="23"/>
      <c r="D165" s="24"/>
      <c r="F165" s="2"/>
      <c r="G165" s="8"/>
      <c r="H165" s="1"/>
      <c r="I165" s="13"/>
      <c r="J165" s="45"/>
    </row>
    <row r="166" spans="1:10" x14ac:dyDescent="0.25">
      <c r="A166" s="59"/>
      <c r="B166" s="23"/>
      <c r="C166" s="23"/>
      <c r="D166" s="24"/>
      <c r="F166" s="2"/>
      <c r="G166" s="8"/>
      <c r="H166" s="1"/>
      <c r="I166" s="13"/>
      <c r="J166" s="45"/>
    </row>
    <row r="167" spans="1:10" x14ac:dyDescent="0.25">
      <c r="A167" s="59"/>
      <c r="B167" s="23"/>
      <c r="C167" s="23"/>
      <c r="D167" s="24"/>
      <c r="F167" s="2"/>
      <c r="G167" s="8"/>
      <c r="H167" s="1"/>
      <c r="I167" s="13"/>
      <c r="J167" s="45"/>
    </row>
    <row r="168" spans="1:10" x14ac:dyDescent="0.25">
      <c r="A168" s="59"/>
      <c r="B168" s="23"/>
      <c r="C168" s="23"/>
      <c r="D168" s="24"/>
      <c r="F168" s="2"/>
      <c r="G168" s="8"/>
      <c r="H168" s="1"/>
      <c r="I168" s="13"/>
      <c r="J168" s="45"/>
    </row>
    <row r="169" spans="1:10" ht="26.25" customHeight="1" x14ac:dyDescent="0.3">
      <c r="A169" s="66" t="s">
        <v>91</v>
      </c>
      <c r="B169" s="67">
        <f>SUM(B146:B168)</f>
        <v>0</v>
      </c>
      <c r="C169" s="67">
        <f>SUM(C146:C168)</f>
        <v>0</v>
      </c>
      <c r="D169" s="67">
        <f>SUM(D146:D168)</f>
        <v>0</v>
      </c>
      <c r="F169" s="2"/>
      <c r="G169" s="8"/>
      <c r="H169" s="1"/>
      <c r="I169" s="13"/>
      <c r="J169" s="45"/>
    </row>
    <row r="170" spans="1:10" x14ac:dyDescent="0.25">
      <c r="A170" s="46"/>
      <c r="B170" s="56"/>
      <c r="C170" s="56"/>
      <c r="D170" s="57"/>
      <c r="F170" s="2"/>
      <c r="G170" s="8"/>
      <c r="H170" s="1"/>
      <c r="I170" s="13"/>
      <c r="J170" s="45"/>
    </row>
    <row r="171" spans="1:10" ht="13" x14ac:dyDescent="0.3">
      <c r="A171" s="38" t="s">
        <v>92</v>
      </c>
      <c r="B171" s="39"/>
      <c r="C171" s="39"/>
      <c r="D171" s="40"/>
      <c r="F171" s="2"/>
      <c r="G171" s="8"/>
      <c r="H171" s="1"/>
      <c r="I171" s="13"/>
      <c r="J171" s="45"/>
    </row>
    <row r="172" spans="1:10" ht="13" x14ac:dyDescent="0.3">
      <c r="A172" s="125" t="s">
        <v>28</v>
      </c>
      <c r="B172" s="126"/>
      <c r="C172" s="126"/>
      <c r="D172" s="127"/>
      <c r="F172" s="2"/>
      <c r="G172" s="8"/>
      <c r="H172" s="1"/>
      <c r="I172" s="13"/>
      <c r="J172" s="45"/>
    </row>
    <row r="173" spans="1:10" x14ac:dyDescent="0.25">
      <c r="A173" s="46" t="s">
        <v>29</v>
      </c>
      <c r="B173" s="23"/>
      <c r="C173" s="23"/>
      <c r="D173" s="24"/>
      <c r="F173" s="2"/>
      <c r="G173" s="8"/>
      <c r="H173" s="1"/>
      <c r="I173" s="13"/>
      <c r="J173" s="45"/>
    </row>
    <row r="174" spans="1:10" x14ac:dyDescent="0.25">
      <c r="A174" s="46" t="s">
        <v>54</v>
      </c>
      <c r="B174" s="23"/>
      <c r="C174" s="23"/>
      <c r="D174" s="24"/>
      <c r="F174" s="2"/>
      <c r="G174" s="8"/>
      <c r="H174" s="1"/>
      <c r="I174" s="13"/>
      <c r="J174" s="45"/>
    </row>
    <row r="175" spans="1:10" x14ac:dyDescent="0.25">
      <c r="A175" s="46" t="s">
        <v>40</v>
      </c>
      <c r="B175" s="23"/>
      <c r="C175" s="23"/>
      <c r="D175" s="24"/>
      <c r="F175" s="2"/>
      <c r="G175" s="8"/>
      <c r="H175" s="1"/>
      <c r="I175" s="13"/>
      <c r="J175" s="45"/>
    </row>
    <row r="176" spans="1:10" x14ac:dyDescent="0.25">
      <c r="A176" s="46" t="s">
        <v>88</v>
      </c>
      <c r="B176" s="23"/>
      <c r="C176" s="23"/>
      <c r="D176" s="24"/>
      <c r="F176" s="2"/>
      <c r="G176" s="8"/>
      <c r="H176" s="1"/>
      <c r="I176" s="13"/>
      <c r="J176" s="45"/>
    </row>
    <row r="177" spans="1:10" x14ac:dyDescent="0.25">
      <c r="A177" s="46" t="s">
        <v>42</v>
      </c>
      <c r="B177" s="23"/>
      <c r="C177" s="23"/>
      <c r="D177" s="24"/>
      <c r="F177" s="2"/>
      <c r="G177" s="8"/>
      <c r="H177" s="1"/>
      <c r="I177" s="13"/>
      <c r="J177" s="45"/>
    </row>
    <row r="178" spans="1:10" ht="13" x14ac:dyDescent="0.3">
      <c r="A178" s="125" t="s">
        <v>43</v>
      </c>
      <c r="B178" s="126"/>
      <c r="C178" s="126"/>
      <c r="D178" s="127"/>
      <c r="F178" s="2"/>
      <c r="G178" s="8"/>
      <c r="H178" s="1"/>
      <c r="I178" s="13"/>
      <c r="J178" s="45"/>
    </row>
    <row r="179" spans="1:10" x14ac:dyDescent="0.25">
      <c r="A179" s="46" t="s">
        <v>44</v>
      </c>
      <c r="B179" s="23"/>
      <c r="C179" s="23"/>
      <c r="D179" s="24"/>
      <c r="F179" s="2"/>
      <c r="G179" s="8"/>
      <c r="H179" s="1"/>
      <c r="I179" s="13"/>
      <c r="J179" s="45"/>
    </row>
    <row r="180" spans="1:10" x14ac:dyDescent="0.25">
      <c r="A180" s="46" t="s">
        <v>45</v>
      </c>
      <c r="B180" s="23"/>
      <c r="C180" s="23"/>
      <c r="D180" s="24"/>
      <c r="F180" s="2"/>
      <c r="G180" s="8"/>
      <c r="H180" s="1"/>
      <c r="I180" s="13"/>
      <c r="J180" s="45"/>
    </row>
    <row r="181" spans="1:10" x14ac:dyDescent="0.25">
      <c r="A181" s="46" t="s">
        <v>46</v>
      </c>
      <c r="B181" s="23"/>
      <c r="C181" s="23"/>
      <c r="D181" s="24"/>
      <c r="F181" s="2"/>
      <c r="G181" s="8"/>
      <c r="H181" s="1"/>
      <c r="I181" s="13"/>
      <c r="J181" s="45"/>
    </row>
    <row r="182" spans="1:10" x14ac:dyDescent="0.25">
      <c r="A182" s="46" t="s">
        <v>30</v>
      </c>
      <c r="B182" s="23"/>
      <c r="C182" s="23"/>
      <c r="D182" s="24"/>
      <c r="F182" s="2"/>
      <c r="G182" s="8"/>
      <c r="H182" s="1"/>
      <c r="I182" s="13"/>
      <c r="J182" s="45"/>
    </row>
    <row r="183" spans="1:10" x14ac:dyDescent="0.25">
      <c r="A183" s="46" t="s">
        <v>34</v>
      </c>
      <c r="B183" s="23"/>
      <c r="C183" s="23"/>
      <c r="D183" s="24"/>
      <c r="F183" s="2"/>
      <c r="G183" s="8"/>
      <c r="H183" s="1"/>
      <c r="I183" s="13"/>
      <c r="J183" s="45"/>
    </row>
    <row r="184" spans="1:10" x14ac:dyDescent="0.25">
      <c r="A184" s="46" t="s">
        <v>47</v>
      </c>
      <c r="B184" s="23"/>
      <c r="C184" s="23"/>
      <c r="D184" s="24"/>
      <c r="F184" s="2"/>
      <c r="G184" s="8"/>
      <c r="H184" s="1"/>
      <c r="I184" s="13"/>
      <c r="J184" s="45"/>
    </row>
    <row r="185" spans="1:10" ht="13" x14ac:dyDescent="0.3">
      <c r="A185" s="125" t="s">
        <v>48</v>
      </c>
      <c r="B185" s="126"/>
      <c r="C185" s="126"/>
      <c r="D185" s="127"/>
      <c r="F185" s="2"/>
      <c r="G185" s="8"/>
      <c r="H185" s="1"/>
      <c r="I185" s="13"/>
      <c r="J185" s="45"/>
    </row>
    <row r="186" spans="1:10" x14ac:dyDescent="0.25">
      <c r="A186" s="46" t="s">
        <v>32</v>
      </c>
      <c r="B186" s="23"/>
      <c r="C186" s="23"/>
      <c r="D186" s="24"/>
      <c r="F186" s="2"/>
      <c r="G186" s="8"/>
      <c r="H186" s="1"/>
      <c r="I186" s="13"/>
      <c r="J186" s="45"/>
    </row>
    <row r="187" spans="1:10" x14ac:dyDescent="0.25">
      <c r="A187" s="46" t="s">
        <v>33</v>
      </c>
      <c r="B187" s="23"/>
      <c r="C187" s="23"/>
      <c r="D187" s="24"/>
      <c r="F187" s="2"/>
      <c r="G187" s="8"/>
      <c r="H187" s="1"/>
      <c r="I187" s="13"/>
      <c r="J187" s="45"/>
    </row>
    <row r="188" spans="1:10" x14ac:dyDescent="0.25">
      <c r="A188" s="46" t="s">
        <v>49</v>
      </c>
      <c r="B188" s="23"/>
      <c r="C188" s="23"/>
      <c r="D188" s="24"/>
      <c r="F188" s="2"/>
      <c r="G188" s="8"/>
      <c r="H188" s="1"/>
      <c r="I188" s="13"/>
      <c r="J188" s="45"/>
    </row>
    <row r="189" spans="1:10" x14ac:dyDescent="0.25">
      <c r="A189" s="46" t="s">
        <v>50</v>
      </c>
      <c r="B189" s="23"/>
      <c r="C189" s="23"/>
      <c r="D189" s="24"/>
      <c r="F189" s="2"/>
      <c r="G189" s="8"/>
      <c r="H189" s="1"/>
      <c r="I189" s="13"/>
      <c r="J189" s="45"/>
    </row>
    <row r="190" spans="1:10" x14ac:dyDescent="0.25">
      <c r="A190" s="46" t="s">
        <v>51</v>
      </c>
      <c r="B190" s="23"/>
      <c r="C190" s="23"/>
      <c r="D190" s="24"/>
      <c r="F190" s="2"/>
      <c r="G190" s="8"/>
      <c r="H190" s="1"/>
      <c r="I190" s="13"/>
      <c r="J190" s="45"/>
    </row>
    <row r="191" spans="1:10" x14ac:dyDescent="0.25">
      <c r="A191" s="46" t="s">
        <v>52</v>
      </c>
      <c r="B191" s="23"/>
      <c r="C191" s="23"/>
      <c r="D191" s="24"/>
      <c r="F191" s="2"/>
      <c r="G191" s="8"/>
      <c r="H191" s="1"/>
      <c r="I191" s="13"/>
      <c r="J191" s="45"/>
    </row>
    <row r="192" spans="1:10" ht="12.75" customHeight="1" x14ac:dyDescent="0.3">
      <c r="A192" s="125" t="s">
        <v>105</v>
      </c>
      <c r="B192" s="126"/>
      <c r="C192" s="126"/>
      <c r="D192" s="127"/>
      <c r="F192" s="2"/>
      <c r="G192" s="8"/>
      <c r="H192" s="1"/>
      <c r="I192" s="13"/>
      <c r="J192" s="45"/>
    </row>
    <row r="193" spans="1:10" x14ac:dyDescent="0.25">
      <c r="A193" s="59"/>
      <c r="B193" s="23"/>
      <c r="C193" s="23"/>
      <c r="D193" s="24"/>
      <c r="F193" s="2"/>
      <c r="G193" s="8"/>
      <c r="H193" s="1"/>
      <c r="I193" s="13"/>
      <c r="J193" s="45"/>
    </row>
    <row r="194" spans="1:10" x14ac:dyDescent="0.25">
      <c r="A194" s="59"/>
      <c r="B194" s="23"/>
      <c r="C194" s="23"/>
      <c r="D194" s="24"/>
      <c r="F194" s="2"/>
      <c r="G194" s="8"/>
      <c r="H194" s="1"/>
      <c r="I194" s="13"/>
      <c r="J194" s="45"/>
    </row>
    <row r="195" spans="1:10" x14ac:dyDescent="0.25">
      <c r="A195" s="59"/>
      <c r="B195" s="23"/>
      <c r="C195" s="23"/>
      <c r="D195" s="24"/>
      <c r="F195" s="2"/>
      <c r="G195" s="8"/>
      <c r="H195" s="1"/>
      <c r="I195" s="13"/>
      <c r="J195" s="45"/>
    </row>
    <row r="196" spans="1:10" x14ac:dyDescent="0.25">
      <c r="A196" s="59"/>
      <c r="B196" s="23"/>
      <c r="C196" s="23"/>
      <c r="D196" s="24"/>
      <c r="F196" s="2"/>
      <c r="G196" s="8"/>
      <c r="H196" s="1"/>
      <c r="I196" s="13"/>
      <c r="J196" s="45"/>
    </row>
    <row r="197" spans="1:10" ht="13" x14ac:dyDescent="0.3">
      <c r="A197" s="66" t="s">
        <v>100</v>
      </c>
      <c r="B197" s="67">
        <f>SUM(B173:B196)</f>
        <v>0</v>
      </c>
      <c r="C197" s="67">
        <f>SUM(C173:C196)</f>
        <v>0</v>
      </c>
      <c r="D197" s="67">
        <f>SUM(D173:D196)</f>
        <v>0</v>
      </c>
      <c r="F197" s="2"/>
      <c r="G197" s="8"/>
      <c r="H197" s="1"/>
      <c r="I197" s="13"/>
      <c r="J197" s="45"/>
    </row>
    <row r="198" spans="1:10" x14ac:dyDescent="0.25">
      <c r="A198" s="46"/>
      <c r="B198" s="56"/>
      <c r="C198" s="56"/>
      <c r="D198" s="57"/>
      <c r="F198" s="2"/>
      <c r="G198" s="8"/>
      <c r="H198" s="1"/>
      <c r="I198" s="13"/>
      <c r="J198" s="45"/>
    </row>
    <row r="199" spans="1:10" ht="13" x14ac:dyDescent="0.3">
      <c r="A199" s="125" t="s">
        <v>98</v>
      </c>
      <c r="B199" s="126"/>
      <c r="C199" s="126"/>
      <c r="D199" s="127"/>
      <c r="F199" s="9"/>
      <c r="G199" s="8"/>
      <c r="H199" s="8"/>
      <c r="I199" s="13"/>
      <c r="J199" s="45"/>
    </row>
    <row r="200" spans="1:10" x14ac:dyDescent="0.25">
      <c r="A200" s="3" t="s">
        <v>93</v>
      </c>
      <c r="B200" s="53"/>
      <c r="C200" s="41"/>
      <c r="D200" s="24"/>
      <c r="F200" s="9"/>
      <c r="G200" s="8"/>
      <c r="H200" s="8"/>
      <c r="I200" s="13"/>
      <c r="J200" s="45"/>
    </row>
    <row r="201" spans="1:10" x14ac:dyDescent="0.25">
      <c r="A201" s="3" t="s">
        <v>94</v>
      </c>
      <c r="B201" s="53"/>
      <c r="C201" s="41"/>
      <c r="D201" s="24"/>
      <c r="F201" s="9"/>
      <c r="G201" s="8"/>
      <c r="H201" s="8"/>
      <c r="I201" s="13"/>
      <c r="J201" s="45"/>
    </row>
    <row r="202" spans="1:10" x14ac:dyDescent="0.25">
      <c r="A202" s="5" t="s">
        <v>95</v>
      </c>
      <c r="B202" s="53"/>
      <c r="C202" s="41"/>
      <c r="D202" s="24"/>
      <c r="F202" s="9"/>
      <c r="G202" s="8"/>
      <c r="H202" s="8"/>
      <c r="I202" s="13"/>
      <c r="J202" s="45"/>
    </row>
    <row r="203" spans="1:10" x14ac:dyDescent="0.25">
      <c r="A203" s="3" t="s">
        <v>31</v>
      </c>
      <c r="B203" s="53"/>
      <c r="C203" s="41"/>
      <c r="D203" s="24"/>
      <c r="F203" s="9"/>
      <c r="G203" s="8"/>
      <c r="H203" s="8"/>
      <c r="I203" s="13"/>
      <c r="J203" s="45"/>
    </row>
    <row r="204" spans="1:10" x14ac:dyDescent="0.25">
      <c r="A204" s="3" t="s">
        <v>96</v>
      </c>
      <c r="B204" s="53"/>
      <c r="C204" s="41"/>
      <c r="D204" s="24"/>
      <c r="F204" s="9"/>
      <c r="G204" s="8"/>
      <c r="H204" s="8"/>
      <c r="I204" s="13"/>
      <c r="J204" s="45"/>
    </row>
    <row r="205" spans="1:10" x14ac:dyDescent="0.25">
      <c r="A205" s="3" t="s">
        <v>97</v>
      </c>
      <c r="B205" s="53"/>
      <c r="C205" s="41"/>
      <c r="D205" s="24"/>
      <c r="F205" s="9"/>
      <c r="G205" s="8"/>
      <c r="H205" s="8"/>
      <c r="I205" s="13"/>
      <c r="J205" s="45"/>
    </row>
    <row r="206" spans="1:10" x14ac:dyDescent="0.25">
      <c r="A206" s="3" t="s">
        <v>25</v>
      </c>
      <c r="B206" s="53"/>
      <c r="C206" s="41"/>
      <c r="D206" s="24"/>
      <c r="F206" s="9"/>
      <c r="G206" s="8"/>
      <c r="H206" s="8"/>
      <c r="I206" s="13"/>
      <c r="J206" s="45"/>
    </row>
    <row r="207" spans="1:10" x14ac:dyDescent="0.25">
      <c r="A207" s="3" t="s">
        <v>26</v>
      </c>
      <c r="B207" s="53"/>
      <c r="C207" s="41"/>
      <c r="D207" s="24"/>
      <c r="F207" s="9"/>
      <c r="G207" s="8"/>
      <c r="H207" s="8"/>
      <c r="I207" s="13"/>
      <c r="J207" s="45"/>
    </row>
    <row r="208" spans="1:10" x14ac:dyDescent="0.25">
      <c r="A208" s="3" t="s">
        <v>27</v>
      </c>
      <c r="B208" s="53"/>
      <c r="C208" s="41"/>
      <c r="D208" s="24"/>
      <c r="F208" s="9"/>
      <c r="G208" s="8"/>
      <c r="H208" s="8"/>
      <c r="I208" s="13"/>
      <c r="J208" s="45"/>
    </row>
    <row r="209" spans="1:11" ht="15" customHeight="1" x14ac:dyDescent="0.25">
      <c r="A209" s="5" t="s">
        <v>101</v>
      </c>
      <c r="B209" s="61"/>
      <c r="C209" s="58"/>
      <c r="D209" s="57"/>
      <c r="F209" s="9"/>
      <c r="G209" s="8"/>
      <c r="H209" s="8"/>
      <c r="I209" s="13"/>
      <c r="J209" s="45"/>
    </row>
    <row r="210" spans="1:11" x14ac:dyDescent="0.25">
      <c r="A210" s="2"/>
      <c r="B210" s="53"/>
      <c r="C210" s="41"/>
      <c r="D210" s="24"/>
      <c r="F210" s="9"/>
      <c r="G210" s="8"/>
      <c r="H210" s="8"/>
      <c r="I210" s="13"/>
      <c r="J210" s="45"/>
    </row>
    <row r="211" spans="1:11" x14ac:dyDescent="0.25">
      <c r="A211" s="2"/>
      <c r="B211" s="53"/>
      <c r="C211" s="41"/>
      <c r="D211" s="24"/>
      <c r="F211" s="9"/>
      <c r="G211" s="8"/>
      <c r="H211" s="8"/>
      <c r="I211" s="13"/>
      <c r="J211" s="45"/>
    </row>
    <row r="212" spans="1:11" x14ac:dyDescent="0.25">
      <c r="A212" s="2"/>
      <c r="B212" s="23"/>
      <c r="C212" s="41"/>
      <c r="D212" s="24"/>
      <c r="F212" s="9"/>
      <c r="G212" s="8"/>
      <c r="H212" s="8"/>
      <c r="I212" s="13"/>
      <c r="J212" s="45"/>
    </row>
    <row r="213" spans="1:11" ht="13" x14ac:dyDescent="0.3">
      <c r="A213" s="66" t="s">
        <v>99</v>
      </c>
      <c r="B213" s="67">
        <f>SUM(B200:B212)</f>
        <v>0</v>
      </c>
      <c r="C213" s="67">
        <f>SUM(C200:C212)</f>
        <v>0</v>
      </c>
      <c r="D213" s="67">
        <f>SUM(D200:D212)</f>
        <v>0</v>
      </c>
      <c r="F213" s="9"/>
      <c r="G213" s="8"/>
      <c r="H213" s="8"/>
      <c r="I213" s="13"/>
      <c r="J213" s="45"/>
    </row>
    <row r="214" spans="1:11" x14ac:dyDescent="0.25">
      <c r="A214" s="46"/>
      <c r="B214" s="56"/>
      <c r="C214" s="56"/>
      <c r="D214" s="57"/>
      <c r="F214" s="9"/>
      <c r="G214" s="8"/>
      <c r="H214" s="8"/>
      <c r="I214" s="13"/>
      <c r="J214" s="45"/>
    </row>
    <row r="215" spans="1:11" ht="26" x14ac:dyDescent="0.3">
      <c r="A215" s="44" t="s">
        <v>36</v>
      </c>
      <c r="B215" s="42">
        <f>B197+B169+B142+B115+B88+B35+B213</f>
        <v>0</v>
      </c>
      <c r="C215" s="42">
        <f>C197+C169+C142+C115+C88+C35+C213</f>
        <v>0</v>
      </c>
      <c r="D215" s="42">
        <f>D197+D169+D142+D115+D88+D35+D213</f>
        <v>0</v>
      </c>
      <c r="F215" s="2"/>
      <c r="G215" s="8"/>
      <c r="H215" s="1"/>
      <c r="I215" s="13"/>
      <c r="J215" s="45"/>
    </row>
    <row r="216" spans="1:11" ht="25" x14ac:dyDescent="0.25">
      <c r="A216" s="35" t="s">
        <v>102</v>
      </c>
      <c r="B216" s="25"/>
      <c r="C216" s="25"/>
      <c r="D216" s="43"/>
      <c r="F216" s="9"/>
      <c r="G216" s="8"/>
      <c r="H216" s="8"/>
      <c r="I216" s="13"/>
      <c r="J216" s="45"/>
    </row>
    <row r="217" spans="1:11" ht="26.5" thickBot="1" x14ac:dyDescent="0.35">
      <c r="A217" s="16" t="s">
        <v>23</v>
      </c>
      <c r="B217" s="17">
        <f>B215+B216</f>
        <v>0</v>
      </c>
      <c r="C217" s="17">
        <f>C215+C216</f>
        <v>0</v>
      </c>
      <c r="D217" s="18">
        <f>D215+D216</f>
        <v>0</v>
      </c>
      <c r="F217" s="16" t="s">
        <v>2</v>
      </c>
      <c r="G217" s="17">
        <f>SUM(G11:G216)</f>
        <v>0</v>
      </c>
      <c r="H217" s="18">
        <f>IF(H11&gt;(C223*0.5),"Reformulació incorrecta",SUM(H11:H216))</f>
        <v>0</v>
      </c>
      <c r="I217" s="18">
        <f>SUM(I11:I216)</f>
        <v>0</v>
      </c>
      <c r="J217" s="45"/>
    </row>
    <row r="218" spans="1:11" ht="27" customHeight="1" x14ac:dyDescent="0.25">
      <c r="A218" s="122" t="s">
        <v>37</v>
      </c>
      <c r="B218" s="123"/>
      <c r="C218" s="123"/>
      <c r="D218" s="124"/>
      <c r="J218" s="45"/>
    </row>
    <row r="219" spans="1:11" x14ac:dyDescent="0.25">
      <c r="A219" s="2"/>
      <c r="B219" s="30"/>
      <c r="C219" s="30"/>
      <c r="D219" s="31"/>
      <c r="J219" s="45"/>
    </row>
    <row r="220" spans="1:11" x14ac:dyDescent="0.25">
      <c r="A220" s="2"/>
      <c r="B220" s="30"/>
      <c r="C220" s="30"/>
      <c r="D220" s="31"/>
      <c r="J220" s="45"/>
    </row>
    <row r="221" spans="1:11" x14ac:dyDescent="0.25">
      <c r="A221" s="2"/>
      <c r="B221" s="30"/>
      <c r="C221" s="30"/>
      <c r="D221" s="31"/>
      <c r="J221" s="45"/>
    </row>
    <row r="222" spans="1:11" x14ac:dyDescent="0.25">
      <c r="A222" s="21" t="s">
        <v>22</v>
      </c>
      <c r="B222" s="22">
        <f>IF(SUM(B219:B221)&gt;(B217*0.15),"Reduir espècies",SUM(B218:B221))</f>
        <v>0</v>
      </c>
      <c r="C222" s="22">
        <f>IF(SUM(C219:C221)&gt;(C217*0.15),"Reduir espècies",SUM(C218:C221))</f>
        <v>0</v>
      </c>
      <c r="D222" s="26">
        <f>IF(SUM(D219:D221)&gt;(D217*0.15),"Reduir espècies",SUM(D218:D221))</f>
        <v>0</v>
      </c>
      <c r="J222" s="45"/>
    </row>
    <row r="223" spans="1:11" ht="16" thickBot="1" x14ac:dyDescent="0.4">
      <c r="A223" s="63" t="s">
        <v>24</v>
      </c>
      <c r="B223" s="64">
        <f>SUM(B217+B222)</f>
        <v>0</v>
      </c>
      <c r="C223" s="64">
        <f>SUM(C217+C222)</f>
        <v>0</v>
      </c>
      <c r="D223" s="65">
        <f>SUM(D217+D222)</f>
        <v>0</v>
      </c>
      <c r="F223" s="29" t="str">
        <f>IF(H217="Reformulació incorrecta",H217," ")</f>
        <v xml:space="preserve"> </v>
      </c>
    </row>
    <row r="224" spans="1:11" ht="13" thickBot="1" x14ac:dyDescent="0.3">
      <c r="J224" s="45"/>
      <c r="K224" s="45"/>
    </row>
    <row r="225" spans="1:12" ht="28.5" customHeight="1" thickBot="1" x14ac:dyDescent="0.35">
      <c r="A225" s="95"/>
      <c r="B225" s="96"/>
      <c r="C225" s="96"/>
      <c r="D225" s="96"/>
      <c r="E225" s="96"/>
      <c r="F225" s="37" t="s">
        <v>11</v>
      </c>
      <c r="G225" s="105" t="s">
        <v>12</v>
      </c>
      <c r="H225" s="105"/>
      <c r="I225" s="62" t="s">
        <v>18</v>
      </c>
      <c r="J225" s="68"/>
      <c r="K225" s="45"/>
      <c r="L225" s="36" t="str">
        <f>IF(L226&lt;&gt;" ","Teniu una desviació del "," ")</f>
        <v xml:space="preserve"> </v>
      </c>
    </row>
    <row r="226" spans="1:12" ht="24" customHeight="1" thickBot="1" x14ac:dyDescent="0.35">
      <c r="A226" s="97" t="s">
        <v>5</v>
      </c>
      <c r="B226" s="98"/>
      <c r="C226" s="98"/>
      <c r="D226" s="98"/>
      <c r="E226" s="99"/>
      <c r="F226" s="6">
        <f>B223</f>
        <v>0</v>
      </c>
      <c r="G226" s="104">
        <f>C223</f>
        <v>0</v>
      </c>
      <c r="H226" s="104"/>
      <c r="I226" s="70">
        <f>D223</f>
        <v>0</v>
      </c>
      <c r="J226" s="69" t="e">
        <f>IF(G226&gt;0,((I226/G226)-1),((I226/F226)-1))</f>
        <v>#DIV/0!</v>
      </c>
      <c r="K226" s="47" t="str">
        <f>IF(I226=0," ",J226)</f>
        <v xml:space="preserve"> </v>
      </c>
      <c r="L226" s="34" t="str">
        <f>IF(K226&lt;(-0.2),K226," ")</f>
        <v xml:space="preserve"> </v>
      </c>
    </row>
    <row r="227" spans="1:12" ht="23.25" customHeight="1" x14ac:dyDescent="0.3">
      <c r="A227" s="97" t="s">
        <v>6</v>
      </c>
      <c r="B227" s="98"/>
      <c r="C227" s="98"/>
      <c r="D227" s="98"/>
      <c r="E227" s="99"/>
      <c r="F227" s="6">
        <f>G217</f>
        <v>0</v>
      </c>
      <c r="G227" s="104">
        <f>H217</f>
        <v>0</v>
      </c>
      <c r="H227" s="104"/>
      <c r="I227" s="70">
        <f>I217</f>
        <v>0</v>
      </c>
      <c r="J227" s="45"/>
      <c r="K227" s="45"/>
    </row>
    <row r="228" spans="1:12" ht="17.25" customHeight="1" thickBot="1" x14ac:dyDescent="0.35">
      <c r="A228" s="100" t="s">
        <v>7</v>
      </c>
      <c r="B228" s="101"/>
      <c r="C228" s="101"/>
      <c r="D228" s="101"/>
      <c r="E228" s="102"/>
      <c r="F228" s="7">
        <f>F226-F227</f>
        <v>0</v>
      </c>
      <c r="G228" s="103">
        <f>G226-G227</f>
        <v>0</v>
      </c>
      <c r="H228" s="103"/>
      <c r="I228" s="28">
        <f>I226-I227</f>
        <v>0</v>
      </c>
    </row>
    <row r="229" spans="1:12" ht="26.25" customHeight="1" x14ac:dyDescent="0.25">
      <c r="J229" s="45"/>
      <c r="K229" s="45"/>
    </row>
    <row r="230" spans="1:12" x14ac:dyDescent="0.25">
      <c r="A230" s="10"/>
      <c r="B230" s="10"/>
      <c r="K230" s="27"/>
    </row>
    <row r="231" spans="1:12" ht="12.75" customHeight="1" x14ac:dyDescent="0.25">
      <c r="A231" s="11"/>
      <c r="B231" s="10"/>
      <c r="I231" s="33"/>
    </row>
    <row r="232" spans="1:12" x14ac:dyDescent="0.25">
      <c r="A232" s="10"/>
      <c r="B232" s="10"/>
    </row>
    <row r="233" spans="1:12" x14ac:dyDescent="0.25">
      <c r="A233" s="10"/>
      <c r="B233" s="10"/>
    </row>
  </sheetData>
  <sheetProtection password="CA0F" sheet="1" formatColumns="0" insertRows="0"/>
  <mergeCells count="52">
    <mergeCell ref="A31:D31"/>
    <mergeCell ref="A185:D185"/>
    <mergeCell ref="A192:D192"/>
    <mergeCell ref="A199:D199"/>
    <mergeCell ref="A157:D157"/>
    <mergeCell ref="A164:D164"/>
    <mergeCell ref="A172:D172"/>
    <mergeCell ref="A123:D123"/>
    <mergeCell ref="A130:D130"/>
    <mergeCell ref="A137:D137"/>
    <mergeCell ref="A145:D145"/>
    <mergeCell ref="A150:D150"/>
    <mergeCell ref="A178:D178"/>
    <mergeCell ref="A38:D38"/>
    <mergeCell ref="A42:D42"/>
    <mergeCell ref="A45:D45"/>
    <mergeCell ref="A53:D53"/>
    <mergeCell ref="A91:D91"/>
    <mergeCell ref="A118:D118"/>
    <mergeCell ref="A218:D218"/>
    <mergeCell ref="A56:D56"/>
    <mergeCell ref="A59:D59"/>
    <mergeCell ref="A65:D65"/>
    <mergeCell ref="A70:D70"/>
    <mergeCell ref="A76:D76"/>
    <mergeCell ref="A83:D83"/>
    <mergeCell ref="A96:D96"/>
    <mergeCell ref="A103:D103"/>
    <mergeCell ref="A110:D110"/>
    <mergeCell ref="A9:D9"/>
    <mergeCell ref="F9:I9"/>
    <mergeCell ref="A4:F4"/>
    <mergeCell ref="A5:F5"/>
    <mergeCell ref="F19:F20"/>
    <mergeCell ref="H19:H20"/>
    <mergeCell ref="G19:G20"/>
    <mergeCell ref="I19:I20"/>
    <mergeCell ref="A12:D12"/>
    <mergeCell ref="A225:E225"/>
    <mergeCell ref="A226:E226"/>
    <mergeCell ref="A227:E227"/>
    <mergeCell ref="A228:E228"/>
    <mergeCell ref="G228:H228"/>
    <mergeCell ref="G226:H226"/>
    <mergeCell ref="G227:H227"/>
    <mergeCell ref="G225:H225"/>
    <mergeCell ref="A1:I1"/>
    <mergeCell ref="A3:I3"/>
    <mergeCell ref="G4:I4"/>
    <mergeCell ref="A6:I6"/>
    <mergeCell ref="G5:I5"/>
    <mergeCell ref="A7:I7"/>
  </mergeCells>
  <phoneticPr fontId="3" type="noConversion"/>
  <conditionalFormatting sqref="J226">
    <cfRule type="cellIs" dxfId="15" priority="20" stopIfTrue="1" operator="greaterThan">
      <formula>-0.20000000001</formula>
    </cfRule>
    <cfRule type="cellIs" dxfId="14" priority="21" stopIfTrue="1" operator="greaterThan">
      <formula>-0.200000000000001</formula>
    </cfRule>
    <cfRule type="cellIs" dxfId="13" priority="22" stopIfTrue="1" operator="greaterThan">
      <formula>-0.2</formula>
    </cfRule>
    <cfRule type="cellIs" dxfId="2" priority="23" stopIfTrue="1" operator="greaterThan">
      <formula>0.2</formula>
    </cfRule>
    <cfRule type="cellIs" dxfId="1" priority="24" stopIfTrue="1" operator="greaterThan">
      <formula>0.2</formula>
    </cfRule>
    <cfRule type="cellIs" dxfId="0" priority="25" stopIfTrue="1" operator="greaterThan">
      <formula>-0.2</formula>
    </cfRule>
  </conditionalFormatting>
  <conditionalFormatting sqref="H217">
    <cfRule type="containsText" dxfId="12" priority="9" stopIfTrue="1" operator="containsText" text="Reformulació incorrecta">
      <formula>NOT(ISERROR(SEARCH("Reformulació incorrecta",H217)))</formula>
    </cfRule>
    <cfRule type="cellIs" dxfId="11" priority="10" stopIfTrue="1" operator="greaterThan">
      <formula>($H$11)&gt;($C$223)*0.5</formula>
    </cfRule>
  </conditionalFormatting>
  <conditionalFormatting sqref="G227:H227">
    <cfRule type="containsText" dxfId="10" priority="8" stopIfTrue="1" operator="containsText" text="Reformulació incorrecta">
      <formula>NOT(ISERROR(SEARCH("Reformulació incorrecta",G227)))</formula>
    </cfRule>
  </conditionalFormatting>
  <conditionalFormatting sqref="B222">
    <cfRule type="containsText" dxfId="9" priority="6" stopIfTrue="1" operator="containsText" text="Reduir espècies">
      <formula>NOT(ISERROR(SEARCH("Reduir espècies",B222)))</formula>
    </cfRule>
    <cfRule type="containsText" dxfId="8" priority="7" stopIfTrue="1" operator="containsText" text="Reduir import espècies">
      <formula>NOT(ISERROR(SEARCH("Reduir import espècies",B222)))</formula>
    </cfRule>
  </conditionalFormatting>
  <conditionalFormatting sqref="C222">
    <cfRule type="containsText" dxfId="7" priority="5" stopIfTrue="1" operator="containsText" text="Reduir espècies">
      <formula>NOT(ISERROR(SEARCH("Reduir espècies",C222)))</formula>
    </cfRule>
  </conditionalFormatting>
  <conditionalFormatting sqref="D222">
    <cfRule type="containsText" dxfId="6" priority="4" stopIfTrue="1" operator="containsText" text="Reduir espècies">
      <formula>NOT(ISERROR(SEARCH("Reduir espècies",D222)))</formula>
    </cfRule>
  </conditionalFormatting>
  <conditionalFormatting sqref="I217">
    <cfRule type="containsText" dxfId="5" priority="3" stopIfTrue="1" operator="containsText" text="Imports incorrectes">
      <formula>NOT(ISERROR(SEARCH("Imports incorrectes",I217)))</formula>
    </cfRule>
  </conditionalFormatting>
  <conditionalFormatting sqref="I227">
    <cfRule type="containsText" dxfId="4" priority="2" stopIfTrue="1" operator="containsText" text="Imports incorrectes">
      <formula>NOT(ISERROR(SEARCH("Imports incorrectes",I227)))</formula>
    </cfRule>
  </conditionalFormatting>
  <conditionalFormatting sqref="G19:I20">
    <cfRule type="containsText" dxfId="3" priority="1" stopIfTrue="1" operator="containsText" text="Reduir espècies">
      <formula>NOT(ISERROR(SEARCH("Reduir espècies",G19)))</formula>
    </cfRule>
  </conditionalFormatting>
  <dataValidations xWindow="549" yWindow="468" count="6">
    <dataValidation type="decimal" allowBlank="1" showInputMessage="1" showErrorMessage="1" error="L'import subvencionat no pot ser superior al 50% del pressupost" sqref="G11">
      <formula1>0</formula1>
      <formula2>B223*0.5</formula2>
    </dataValidation>
    <dataValidation allowBlank="1" showInputMessage="1" showErrorMessage="1" prompt="Cal que introduïu l'import concedit provisionalment pel Departament de Cultura. " sqref="H11"/>
    <dataValidation allowBlank="1" showInputMessage="1" showErrorMessage="1" prompt="La reducció del pressupost no pot ser superior a la diferència entre l’import sol·licitat i l’import de la proposta provisional. Així mateix, no es pot superar el 50% establert a les bases específiques." sqref="D16 D57 D29 D27 C18:C21 D43 C23:C30 C13:C16 C49:C54 D54 D64 C39:C46 C66:C72 D69 D71 C33:C34 C36 C59:C64 C56:C57 C74:C87 C89 C198 C116 C146:C168 C143 C92:C114 C170 C119:C141 C173:C196"/>
    <dataValidation allowBlank="1" showInputMessage="1" showErrorMessage="1" prompt="Cal que introduïu la subvenció concedida pel Departament de Cultura." sqref="I11"/>
    <dataValidation type="custom" allowBlank="1" showInputMessage="1" showErrorMessage="1" error="Cal que empleneu les espècies a l'apartat de les despeses." prompt="Cal que empleneu les espècies a l'apartat de les despeses." sqref="G19:I20">
      <formula1>A222</formula1>
    </dataValidation>
    <dataValidation allowBlank="1" showInputMessage="1" showErrorMessage="1" prompt="Informeu els imports a les cel·les inferiors." sqref="G13:I13 G16:I16 G21:I21"/>
  </dataValidations>
  <pageMargins left="0.35433070866141736" right="0.11811023622047245" top="1.0236220472440944" bottom="1.0236220472440944" header="0.15748031496062992" footer="0"/>
  <pageSetup paperSize="9" scale="53" fitToHeight="3" orientation="portrait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2" spans="2:2" ht="17.5" x14ac:dyDescent="0.35">
      <c r="B2" s="20" t="s">
        <v>20</v>
      </c>
    </row>
    <row r="6" spans="2:2" x14ac:dyDescent="0.25">
      <c r="B6" t="s">
        <v>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x14ac:dyDescent="0.25">
      <c r="A1" s="19"/>
    </row>
    <row r="2" spans="1:2" ht="17.5" x14ac:dyDescent="0.35">
      <c r="B2" s="20" t="s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32"/>
    </row>
    <row r="2" spans="1:2" ht="17.5" x14ac:dyDescent="0.35">
      <c r="B2" s="20" t="s">
        <v>19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2019-03-06T11:47:34Z</cp:lastPrinted>
  <dcterms:created xsi:type="dcterms:W3CDTF">2014-02-04T12:23:50Z</dcterms:created>
  <dcterms:modified xsi:type="dcterms:W3CDTF">2021-03-08T12:33:21Z</dcterms:modified>
</cp:coreProperties>
</file>